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75" windowWidth="9435" windowHeight="4545" firstSheet="1" activeTab="1"/>
  </bookViews>
  <sheets>
    <sheet name="Program studiów - BIEM (2011)" sheetId="8" state="hidden" r:id="rId1"/>
    <sheet name="Program studiów - BIEM" sheetId="6" r:id="rId2"/>
  </sheets>
  <calcPr calcId="125725"/>
</workbook>
</file>

<file path=xl/calcChain.xml><?xml version="1.0" encoding="utf-8"?>
<calcChain xmlns="http://schemas.openxmlformats.org/spreadsheetml/2006/main">
  <c r="E27" i="6"/>
  <c r="E28"/>
  <c r="E26"/>
  <c r="E19"/>
  <c r="E20"/>
  <c r="E21"/>
  <c r="E22"/>
  <c r="E23"/>
  <c r="E18"/>
  <c r="E8"/>
  <c r="E9"/>
  <c r="E10"/>
  <c r="E11"/>
  <c r="E12"/>
  <c r="E13"/>
  <c r="E14"/>
  <c r="E15"/>
  <c r="E7"/>
  <c r="E31"/>
  <c r="E6"/>
  <c r="E29" i="8"/>
  <c r="E26"/>
  <c r="E25" s="1"/>
  <c r="E40"/>
  <c r="E39"/>
  <c r="E37"/>
  <c r="E36"/>
  <c r="E35" s="1"/>
  <c r="E32"/>
  <c r="E23"/>
  <c r="E22"/>
  <c r="E21"/>
  <c r="E20"/>
  <c r="E19"/>
  <c r="E17" s="1"/>
  <c r="E18"/>
  <c r="E15"/>
  <c r="E14"/>
  <c r="E13"/>
  <c r="E12"/>
  <c r="E11"/>
  <c r="E10"/>
  <c r="E9"/>
  <c r="E8"/>
  <c r="E7"/>
  <c r="E6"/>
  <c r="E17" i="6" l="1"/>
  <c r="E25"/>
</calcChain>
</file>

<file path=xl/sharedStrings.xml><?xml version="1.0" encoding="utf-8"?>
<sst xmlns="http://schemas.openxmlformats.org/spreadsheetml/2006/main" count="299" uniqueCount="115">
  <si>
    <t>Kurs pedagogiczny</t>
  </si>
  <si>
    <t>Teoria podobieństwa</t>
  </si>
  <si>
    <t>Podstawy optymalizacji</t>
  </si>
  <si>
    <t>Nazwa przedmiotu</t>
  </si>
  <si>
    <t>Uwagi</t>
  </si>
  <si>
    <t>Razem</t>
  </si>
  <si>
    <t>rok I</t>
  </si>
  <si>
    <t>sem. 01</t>
  </si>
  <si>
    <t>sem. 02</t>
  </si>
  <si>
    <t>sem. 03</t>
  </si>
  <si>
    <t>sem. 04</t>
  </si>
  <si>
    <t>sem. 05</t>
  </si>
  <si>
    <t>sem. 06</t>
  </si>
  <si>
    <t>sem. 07</t>
  </si>
  <si>
    <t>sem. 08</t>
  </si>
  <si>
    <t>1</t>
  </si>
  <si>
    <t>Przedmioty podstawowe</t>
  </si>
  <si>
    <t>1.1</t>
  </si>
  <si>
    <t>Teoria pomiarów</t>
  </si>
  <si>
    <t>1.2</t>
  </si>
  <si>
    <t>1.3</t>
  </si>
  <si>
    <t>1.4</t>
  </si>
  <si>
    <t>1.6</t>
  </si>
  <si>
    <t>2</t>
  </si>
  <si>
    <t>2.1</t>
  </si>
  <si>
    <t>2.2</t>
  </si>
  <si>
    <t>Metodyka pracy naukowej</t>
  </si>
  <si>
    <t>2.3</t>
  </si>
  <si>
    <t>2.4</t>
  </si>
  <si>
    <t>2.5</t>
  </si>
  <si>
    <t>3</t>
  </si>
  <si>
    <t>Przedmioty kierunkowe</t>
  </si>
  <si>
    <t>3.1</t>
  </si>
  <si>
    <t>3.2</t>
  </si>
  <si>
    <t>3.3</t>
  </si>
  <si>
    <t>3.4</t>
  </si>
  <si>
    <t>4</t>
  </si>
  <si>
    <t>4.1</t>
  </si>
  <si>
    <t>4.3</t>
  </si>
  <si>
    <t>4.4</t>
  </si>
  <si>
    <t>5</t>
  </si>
  <si>
    <t>Seminaria</t>
  </si>
  <si>
    <t>Obowiązkowe obciążenie pedagogiczne</t>
  </si>
  <si>
    <t>doktoranci pobierający stypendium doktoranckie</t>
  </si>
  <si>
    <t>doktoranci niepobierający stypendium doktoranckie</t>
  </si>
  <si>
    <t>sem. 09</t>
  </si>
  <si>
    <t>sem. 10</t>
  </si>
  <si>
    <t>rok V  (warunkowo)</t>
  </si>
  <si>
    <t>rok IV</t>
  </si>
  <si>
    <t>rok III</t>
  </si>
  <si>
    <t>rok II</t>
  </si>
  <si>
    <t>Metody sztucznej inteligencji</t>
  </si>
  <si>
    <t>zal. na ocene</t>
  </si>
  <si>
    <t>egzamin</t>
  </si>
  <si>
    <t>zal. bez oceny</t>
  </si>
  <si>
    <t>egzamin dr</t>
  </si>
  <si>
    <t>**</t>
  </si>
  <si>
    <t xml:space="preserve">Seminarium doktoranckie I </t>
  </si>
  <si>
    <t>Seminarium doktoranckie II</t>
  </si>
  <si>
    <t>*</t>
  </si>
  <si>
    <t>Identyfikacja obiektów i planowanie badań</t>
  </si>
  <si>
    <t>Metody komputerowe</t>
  </si>
  <si>
    <t>Podstawy probabilistyki</t>
  </si>
  <si>
    <t>Metody statystyczne w badaniach</t>
  </si>
  <si>
    <t>Komputerowa analiza obrazów</t>
  </si>
  <si>
    <t>***</t>
  </si>
  <si>
    <t>Seminarium specjalistyczne **</t>
  </si>
  <si>
    <t>Przedmiot specjalistyczny **</t>
  </si>
  <si>
    <t>Przedmiot egzaminacyjny kierunkowy ***</t>
  </si>
  <si>
    <t>2***</t>
  </si>
  <si>
    <t>godziny przeznaczone na jednego doktoranta. Przedmiot i prowadzący w uzgodnieniu z opiekunem naukowym</t>
  </si>
  <si>
    <t xml:space="preserve">Filozofia </t>
  </si>
  <si>
    <t xml:space="preserve">Ekonomia </t>
  </si>
  <si>
    <t>Język obcy (angielski, niemiecki, rosyjski)</t>
  </si>
  <si>
    <t>1.7</t>
  </si>
  <si>
    <t>1.8</t>
  </si>
  <si>
    <t>1.9</t>
  </si>
  <si>
    <t>Modelowanie systemów mechanicznych</t>
  </si>
  <si>
    <t>Przedmiot wymienny *</t>
  </si>
  <si>
    <t>przedmioty zatwierdzane na dany semestr przez Radę Wydziału</t>
  </si>
  <si>
    <t>godziny przypisane na jednego doktoranta - prowadzi opiekun naukowy/promotor</t>
  </si>
  <si>
    <t>zal. na ocenę</t>
  </si>
  <si>
    <t>4.2</t>
  </si>
  <si>
    <t>Przedmioty humanistyczne i menedżerskie</t>
  </si>
  <si>
    <t>1.10</t>
  </si>
  <si>
    <t>2.6</t>
  </si>
  <si>
    <t xml:space="preserve">Systemy nauki i szkolnictwa wyższego </t>
  </si>
  <si>
    <t>3.1a</t>
  </si>
  <si>
    <t>3.1b</t>
  </si>
  <si>
    <t>3.2a</t>
  </si>
  <si>
    <t>3.2b</t>
  </si>
  <si>
    <t>Przedmiot do wyboru 1</t>
  </si>
  <si>
    <t>Przedmiot do wyboru 2</t>
  </si>
  <si>
    <t xml:space="preserve">            Modelowanie procesów inżynierii rolniczej</t>
  </si>
  <si>
    <t xml:space="preserve">            Modelowanie systemów mechanicznych</t>
  </si>
  <si>
    <t xml:space="preserve">            Badania operacyjne</t>
  </si>
  <si>
    <t xml:space="preserve">            Fizykochemiczne techniki analityczne</t>
  </si>
  <si>
    <t>ECTS</t>
  </si>
  <si>
    <t>liczba godzin</t>
  </si>
  <si>
    <t>punkty ECTS</t>
  </si>
  <si>
    <t>*****</t>
  </si>
  <si>
    <t>liczba godzin wynikająca z aktualnego Zarządzenia Rektora PK</t>
  </si>
  <si>
    <t>RAZEM</t>
  </si>
  <si>
    <t>58+2</t>
  </si>
  <si>
    <t>0.5</t>
  </si>
  <si>
    <t>11.5</t>
  </si>
  <si>
    <t>9.5</t>
  </si>
  <si>
    <t>4.5</t>
  </si>
  <si>
    <t>17+2</t>
  </si>
  <si>
    <t>Badania operacyjne</t>
  </si>
  <si>
    <t>846</t>
  </si>
  <si>
    <t>8+2</t>
  </si>
  <si>
    <r>
      <t xml:space="preserve">godziny przeznaczone na jednego doktoranta. Przedmiot i prowadzący w uzgodnieniu z opiekunem naukowym - </t>
    </r>
    <r>
      <rPr>
        <b/>
        <sz val="11"/>
        <rFont val="Arial Narrow"/>
        <family val="2"/>
        <charset val="238"/>
      </rPr>
      <t>kurs fakultatywny (nadobowiązkowy)</t>
    </r>
  </si>
  <si>
    <t>godziny przypisane na jednego doktoranta z otwartym przewodem doktorskim oraz na grupę doktorantów bez otwartego przewodu doktorskiego na poszczególnych latach studiów- prowadzi opiekun naukowy/promotor</t>
  </si>
  <si>
    <t>Budowa i Eksploatacja Maszyn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</si>
</sst>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8"/>
      <name val="Arial CE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name val="Arial CE"/>
      <charset val="238"/>
    </font>
    <font>
      <i/>
      <sz val="11"/>
      <name val="Arial Narrow"/>
      <family val="2"/>
      <charset val="238"/>
    </font>
    <font>
      <b/>
      <sz val="2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ashDot">
        <color indexed="64"/>
      </bottom>
      <diagonal/>
    </border>
    <border>
      <left style="double">
        <color indexed="64"/>
      </left>
      <right/>
      <top style="dashDot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double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 style="dashed">
        <color indexed="64"/>
      </right>
      <top/>
      <bottom style="dashDot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49" fontId="0" fillId="0" borderId="0"/>
  </cellStyleXfs>
  <cellXfs count="208">
    <xf numFmtId="49" fontId="0" fillId="0" borderId="0" xfId="0"/>
    <xf numFmtId="2" fontId="0" fillId="0" borderId="0" xfId="0" applyNumberFormat="1"/>
    <xf numFmtId="49" fontId="1" fillId="0" borderId="1" xfId="0" applyFont="1" applyBorder="1"/>
    <xf numFmtId="49" fontId="1" fillId="0" borderId="3" xfId="0" applyFont="1" applyBorder="1"/>
    <xf numFmtId="49" fontId="1" fillId="0" borderId="4" xfId="0" applyFont="1" applyBorder="1" applyAlignment="1">
      <alignment horizontal="center"/>
    </xf>
    <xf numFmtId="49" fontId="1" fillId="0" borderId="5" xfId="0" applyFont="1" applyBorder="1" applyAlignment="1">
      <alignment horizontal="center"/>
    </xf>
    <xf numFmtId="49" fontId="0" fillId="0" borderId="0" xfId="0" applyAlignment="1">
      <alignment horizontal="center"/>
    </xf>
    <xf numFmtId="49" fontId="1" fillId="0" borderId="0" xfId="0" applyFont="1" applyFill="1" applyBorder="1"/>
    <xf numFmtId="49" fontId="1" fillId="0" borderId="6" xfId="0" applyFont="1" applyBorder="1"/>
    <xf numFmtId="1" fontId="1" fillId="0" borderId="7" xfId="0" applyNumberFormat="1" applyFont="1" applyBorder="1"/>
    <xf numFmtId="49" fontId="3" fillId="0" borderId="0" xfId="0" applyFont="1"/>
    <xf numFmtId="49" fontId="1" fillId="0" borderId="8" xfId="0" applyFont="1" applyBorder="1"/>
    <xf numFmtId="49" fontId="1" fillId="0" borderId="10" xfId="0" applyFont="1" applyBorder="1"/>
    <xf numFmtId="49" fontId="4" fillId="0" borderId="1" xfId="0" applyFont="1" applyBorder="1"/>
    <xf numFmtId="49" fontId="1" fillId="0" borderId="11" xfId="0" applyFont="1" applyBorder="1"/>
    <xf numFmtId="49" fontId="4" fillId="0" borderId="12" xfId="0" applyFont="1" applyBorder="1"/>
    <xf numFmtId="49" fontId="1" fillId="0" borderId="2" xfId="0" applyFont="1" applyBorder="1" applyAlignment="1">
      <alignment horizontal="center"/>
    </xf>
    <xf numFmtId="1" fontId="1" fillId="0" borderId="0" xfId="0" applyNumberFormat="1" applyFont="1" applyBorder="1"/>
    <xf numFmtId="1" fontId="1" fillId="0" borderId="14" xfId="0" applyNumberFormat="1" applyFont="1" applyBorder="1"/>
    <xf numFmtId="49" fontId="1" fillId="0" borderId="16" xfId="0" applyFont="1" applyBorder="1" applyAlignment="1">
      <alignment horizontal="center"/>
    </xf>
    <xf numFmtId="49" fontId="1" fillId="0" borderId="17" xfId="0" applyFont="1" applyBorder="1"/>
    <xf numFmtId="49" fontId="1" fillId="0" borderId="18" xfId="0" applyFont="1" applyBorder="1"/>
    <xf numFmtId="49" fontId="2" fillId="0" borderId="19" xfId="0" applyFont="1" applyBorder="1"/>
    <xf numFmtId="49" fontId="2" fillId="0" borderId="20" xfId="0" applyFont="1" applyBorder="1"/>
    <xf numFmtId="49" fontId="1" fillId="0" borderId="21" xfId="0" applyFont="1" applyBorder="1" applyAlignment="1">
      <alignment horizontal="center"/>
    </xf>
    <xf numFmtId="1" fontId="1" fillId="0" borderId="22" xfId="0" applyNumberFormat="1" applyFont="1" applyBorder="1"/>
    <xf numFmtId="49" fontId="1" fillId="0" borderId="24" xfId="0" applyFont="1" applyBorder="1" applyAlignment="1">
      <alignment horizontal="center"/>
    </xf>
    <xf numFmtId="49" fontId="1" fillId="0" borderId="25" xfId="0" applyFont="1" applyBorder="1" applyAlignment="1">
      <alignment horizontal="center"/>
    </xf>
    <xf numFmtId="49" fontId="1" fillId="0" borderId="26" xfId="0" applyFont="1" applyBorder="1" applyAlignment="1">
      <alignment horizontal="center"/>
    </xf>
    <xf numFmtId="49" fontId="1" fillId="0" borderId="27" xfId="0" applyFont="1" applyBorder="1" applyAlignment="1">
      <alignment horizontal="center"/>
    </xf>
    <xf numFmtId="49" fontId="1" fillId="0" borderId="28" xfId="0" applyFont="1" applyBorder="1" applyAlignment="1">
      <alignment horizontal="center"/>
    </xf>
    <xf numFmtId="49" fontId="1" fillId="0" borderId="29" xfId="0" applyFont="1" applyBorder="1"/>
    <xf numFmtId="49" fontId="1" fillId="0" borderId="30" xfId="0" applyFont="1" applyBorder="1"/>
    <xf numFmtId="49" fontId="2" fillId="0" borderId="31" xfId="0" applyFont="1" applyBorder="1"/>
    <xf numFmtId="49" fontId="1" fillId="0" borderId="32" xfId="0" applyFont="1" applyBorder="1" applyAlignment="1">
      <alignment horizontal="left"/>
    </xf>
    <xf numFmtId="1" fontId="1" fillId="0" borderId="15" xfId="0" applyNumberFormat="1" applyFont="1" applyBorder="1"/>
    <xf numFmtId="49" fontId="1" fillId="0" borderId="33" xfId="0" applyFont="1" applyBorder="1" applyAlignment="1">
      <alignment horizontal="center"/>
    </xf>
    <xf numFmtId="49" fontId="1" fillId="2" borderId="2" xfId="0" applyFont="1" applyFill="1" applyBorder="1" applyAlignment="1">
      <alignment horizontal="center"/>
    </xf>
    <xf numFmtId="49" fontId="1" fillId="0" borderId="29" xfId="0" applyFont="1" applyBorder="1" applyAlignment="1">
      <alignment horizontal="center"/>
    </xf>
    <xf numFmtId="49" fontId="1" fillId="0" borderId="34" xfId="0" applyFont="1" applyBorder="1" applyAlignment="1">
      <alignment horizontal="center"/>
    </xf>
    <xf numFmtId="49" fontId="1" fillId="0" borderId="35" xfId="0" applyFont="1" applyBorder="1" applyAlignment="1">
      <alignment horizontal="center" wrapText="1"/>
    </xf>
    <xf numFmtId="49" fontId="1" fillId="0" borderId="28" xfId="0" applyFont="1" applyBorder="1" applyAlignment="1">
      <alignment horizontal="center" wrapText="1"/>
    </xf>
    <xf numFmtId="49" fontId="1" fillId="0" borderId="36" xfId="0" applyFont="1" applyBorder="1" applyAlignment="1">
      <alignment horizontal="center"/>
    </xf>
    <xf numFmtId="49" fontId="1" fillId="0" borderId="37" xfId="0" applyFont="1" applyBorder="1" applyAlignment="1">
      <alignment horizontal="center"/>
    </xf>
    <xf numFmtId="1" fontId="2" fillId="0" borderId="38" xfId="0" applyNumberFormat="1" applyFont="1" applyBorder="1"/>
    <xf numFmtId="1" fontId="1" fillId="0" borderId="39" xfId="0" applyNumberFormat="1" applyFont="1" applyBorder="1"/>
    <xf numFmtId="1" fontId="1" fillId="0" borderId="40" xfId="0" applyNumberFormat="1" applyFont="1" applyBorder="1"/>
    <xf numFmtId="1" fontId="1" fillId="0" borderId="41" xfId="0" applyNumberFormat="1" applyFont="1" applyBorder="1"/>
    <xf numFmtId="1" fontId="1" fillId="0" borderId="28" xfId="0" applyNumberFormat="1" applyFont="1" applyBorder="1"/>
    <xf numFmtId="49" fontId="1" fillId="0" borderId="2" xfId="0" applyFont="1" applyFill="1" applyBorder="1" applyAlignment="1">
      <alignment horizontal="center" vertical="justify"/>
    </xf>
    <xf numFmtId="49" fontId="1" fillId="2" borderId="16" xfId="0" applyFont="1" applyFill="1" applyBorder="1" applyAlignment="1">
      <alignment horizontal="center"/>
    </xf>
    <xf numFmtId="49" fontId="1" fillId="0" borderId="42" xfId="0" applyFont="1" applyBorder="1" applyAlignment="1">
      <alignment horizontal="center"/>
    </xf>
    <xf numFmtId="1" fontId="2" fillId="0" borderId="19" xfId="0" applyNumberFormat="1" applyFont="1" applyBorder="1"/>
    <xf numFmtId="1" fontId="1" fillId="0" borderId="43" xfId="0" applyNumberFormat="1" applyFont="1" applyBorder="1"/>
    <xf numFmtId="1" fontId="1" fillId="0" borderId="35" xfId="0" applyNumberFormat="1" applyFont="1" applyBorder="1"/>
    <xf numFmtId="1" fontId="1" fillId="0" borderId="44" xfId="0" applyNumberFormat="1" applyFont="1" applyBorder="1"/>
    <xf numFmtId="1" fontId="1" fillId="0" borderId="46" xfId="0" applyNumberFormat="1" applyFont="1" applyBorder="1"/>
    <xf numFmtId="1" fontId="1" fillId="0" borderId="47" xfId="0" applyNumberFormat="1" applyFont="1" applyBorder="1"/>
    <xf numFmtId="49" fontId="1" fillId="0" borderId="48" xfId="0" applyFont="1" applyBorder="1" applyAlignment="1">
      <alignment horizontal="center"/>
    </xf>
    <xf numFmtId="1" fontId="1" fillId="0" borderId="50" xfId="0" applyNumberFormat="1" applyFont="1" applyBorder="1"/>
    <xf numFmtId="49" fontId="1" fillId="0" borderId="35" xfId="0" applyFont="1" applyBorder="1" applyAlignment="1">
      <alignment horizontal="center"/>
    </xf>
    <xf numFmtId="49" fontId="1" fillId="0" borderId="36" xfId="0" applyFont="1" applyBorder="1"/>
    <xf numFmtId="49" fontId="1" fillId="0" borderId="37" xfId="0" applyFont="1" applyBorder="1"/>
    <xf numFmtId="1" fontId="1" fillId="0" borderId="19" xfId="0" applyNumberFormat="1" applyFont="1" applyBorder="1"/>
    <xf numFmtId="1" fontId="1" fillId="0" borderId="51" xfId="0" applyNumberFormat="1" applyFont="1" applyBorder="1"/>
    <xf numFmtId="1" fontId="1" fillId="0" borderId="52" xfId="0" applyNumberFormat="1" applyFont="1" applyBorder="1"/>
    <xf numFmtId="1" fontId="1" fillId="0" borderId="53" xfId="0" applyNumberFormat="1" applyFont="1" applyBorder="1"/>
    <xf numFmtId="1" fontId="1" fillId="0" borderId="50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2" borderId="51" xfId="0" applyNumberFormat="1" applyFont="1" applyFill="1" applyBorder="1"/>
    <xf numFmtId="1" fontId="1" fillId="2" borderId="41" xfId="0" applyNumberFormat="1" applyFont="1" applyFill="1" applyBorder="1"/>
    <xf numFmtId="1" fontId="1" fillId="2" borderId="43" xfId="0" applyNumberFormat="1" applyFont="1" applyFill="1" applyBorder="1"/>
    <xf numFmtId="1" fontId="1" fillId="2" borderId="40" xfId="0" applyNumberFormat="1" applyFont="1" applyFill="1" applyBorder="1"/>
    <xf numFmtId="1" fontId="1" fillId="3" borderId="51" xfId="0" applyNumberFormat="1" applyFont="1" applyFill="1" applyBorder="1"/>
    <xf numFmtId="1" fontId="1" fillId="3" borderId="41" xfId="0" applyNumberFormat="1" applyFont="1" applyFill="1" applyBorder="1"/>
    <xf numFmtId="1" fontId="1" fillId="0" borderId="57" xfId="0" applyNumberFormat="1" applyFont="1" applyBorder="1" applyAlignment="1">
      <alignment horizontal="center"/>
    </xf>
    <xf numFmtId="1" fontId="1" fillId="0" borderId="55" xfId="0" applyNumberFormat="1" applyFont="1" applyBorder="1" applyAlignment="1">
      <alignment horizontal="center"/>
    </xf>
    <xf numFmtId="1" fontId="1" fillId="0" borderId="35" xfId="0" applyNumberFormat="1" applyFont="1" applyFill="1" applyBorder="1"/>
    <xf numFmtId="1" fontId="1" fillId="0" borderId="28" xfId="0" applyNumberFormat="1" applyFont="1" applyFill="1" applyBorder="1"/>
    <xf numFmtId="1" fontId="1" fillId="0" borderId="58" xfId="0" applyNumberFormat="1" applyFont="1" applyBorder="1"/>
    <xf numFmtId="1" fontId="1" fillId="0" borderId="45" xfId="0" applyNumberFormat="1" applyFont="1" applyBorder="1" applyAlignment="1"/>
    <xf numFmtId="1" fontId="1" fillId="0" borderId="53" xfId="0" applyNumberFormat="1" applyFont="1" applyBorder="1" applyAlignment="1"/>
    <xf numFmtId="1" fontId="2" fillId="0" borderId="60" xfId="0" applyNumberFormat="1" applyFont="1" applyBorder="1"/>
    <xf numFmtId="1" fontId="1" fillId="0" borderId="60" xfId="0" applyNumberFormat="1" applyFont="1" applyBorder="1"/>
    <xf numFmtId="1" fontId="1" fillId="0" borderId="61" xfId="0" applyNumberFormat="1" applyFont="1" applyBorder="1"/>
    <xf numFmtId="49" fontId="1" fillId="0" borderId="19" xfId="0" applyFont="1" applyBorder="1"/>
    <xf numFmtId="1" fontId="1" fillId="0" borderId="62" xfId="0" applyNumberFormat="1" applyFont="1" applyBorder="1"/>
    <xf numFmtId="1" fontId="1" fillId="0" borderId="64" xfId="0" applyNumberFormat="1" applyFont="1" applyBorder="1"/>
    <xf numFmtId="49" fontId="1" fillId="2" borderId="68" xfId="0" applyFont="1" applyFill="1" applyBorder="1" applyAlignment="1">
      <alignment horizontal="center"/>
    </xf>
    <xf numFmtId="49" fontId="1" fillId="2" borderId="69" xfId="0" applyFont="1" applyFill="1" applyBorder="1" applyAlignment="1">
      <alignment horizontal="center"/>
    </xf>
    <xf numFmtId="49" fontId="1" fillId="2" borderId="13" xfId="0" applyFont="1" applyFill="1" applyBorder="1" applyAlignment="1">
      <alignment horizontal="center"/>
    </xf>
    <xf numFmtId="1" fontId="1" fillId="0" borderId="70" xfId="0" applyNumberFormat="1" applyFont="1" applyBorder="1"/>
    <xf numFmtId="1" fontId="1" fillId="0" borderId="71" xfId="0" applyNumberFormat="1" applyFont="1" applyBorder="1"/>
    <xf numFmtId="1" fontId="1" fillId="0" borderId="72" xfId="0" applyNumberFormat="1" applyFont="1" applyBorder="1"/>
    <xf numFmtId="1" fontId="1" fillId="0" borderId="73" xfId="0" applyNumberFormat="1" applyFont="1" applyBorder="1"/>
    <xf numFmtId="49" fontId="1" fillId="0" borderId="74" xfId="0" applyFont="1" applyBorder="1" applyAlignment="1">
      <alignment horizontal="center"/>
    </xf>
    <xf numFmtId="49" fontId="4" fillId="0" borderId="17" xfId="0" applyFont="1" applyBorder="1"/>
    <xf numFmtId="49" fontId="4" fillId="0" borderId="75" xfId="0" applyFont="1" applyBorder="1"/>
    <xf numFmtId="49" fontId="1" fillId="2" borderId="76" xfId="0" applyFont="1" applyFill="1" applyBorder="1" applyAlignment="1">
      <alignment horizontal="center"/>
    </xf>
    <xf numFmtId="1" fontId="1" fillId="0" borderId="77" xfId="0" applyNumberFormat="1" applyFont="1" applyBorder="1"/>
    <xf numFmtId="1" fontId="2" fillId="0" borderId="78" xfId="0" applyNumberFormat="1" applyFont="1" applyBorder="1"/>
    <xf numFmtId="1" fontId="1" fillId="0" borderId="79" xfId="0" applyNumberFormat="1" applyFont="1" applyBorder="1"/>
    <xf numFmtId="1" fontId="1" fillId="0" borderId="80" xfId="0" applyNumberFormat="1" applyFont="1" applyBorder="1"/>
    <xf numFmtId="1" fontId="1" fillId="0" borderId="81" xfId="0" applyNumberFormat="1" applyFont="1" applyBorder="1"/>
    <xf numFmtId="49" fontId="1" fillId="0" borderId="56" xfId="0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2" borderId="41" xfId="0" applyNumberFormat="1" applyFont="1" applyFill="1" applyBorder="1" applyAlignment="1">
      <alignment horizontal="center"/>
    </xf>
    <xf numFmtId="1" fontId="1" fillId="3" borderId="41" xfId="0" applyNumberFormat="1" applyFont="1" applyFill="1" applyBorder="1" applyAlignment="1">
      <alignment horizontal="center"/>
    </xf>
    <xf numFmtId="1" fontId="1" fillId="2" borderId="40" xfId="0" applyNumberFormat="1" applyFont="1" applyFill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49" fontId="0" fillId="0" borderId="0" xfId="0" applyFont="1"/>
    <xf numFmtId="49" fontId="1" fillId="4" borderId="25" xfId="0" applyFont="1" applyFill="1" applyBorder="1" applyAlignment="1">
      <alignment horizontal="center"/>
    </xf>
    <xf numFmtId="49" fontId="1" fillId="4" borderId="26" xfId="0" applyFont="1" applyFill="1" applyBorder="1" applyAlignment="1">
      <alignment horizontal="center"/>
    </xf>
    <xf numFmtId="49" fontId="1" fillId="4" borderId="27" xfId="0" applyFont="1" applyFill="1" applyBorder="1" applyAlignment="1">
      <alignment horizontal="center"/>
    </xf>
    <xf numFmtId="49" fontId="1" fillId="4" borderId="35" xfId="0" applyFont="1" applyFill="1" applyBorder="1" applyAlignment="1">
      <alignment horizontal="center" wrapText="1"/>
    </xf>
    <xf numFmtId="49" fontId="1" fillId="4" borderId="28" xfId="0" applyFont="1" applyFill="1" applyBorder="1" applyAlignment="1">
      <alignment horizontal="center" wrapText="1"/>
    </xf>
    <xf numFmtId="49" fontId="1" fillId="4" borderId="35" xfId="0" applyFont="1" applyFill="1" applyBorder="1" applyAlignment="1">
      <alignment horizontal="center"/>
    </xf>
    <xf numFmtId="49" fontId="1" fillId="4" borderId="28" xfId="0" applyFont="1" applyFill="1" applyBorder="1" applyAlignment="1">
      <alignment horizontal="center"/>
    </xf>
    <xf numFmtId="49" fontId="1" fillId="4" borderId="55" xfId="0" applyFont="1" applyFill="1" applyBorder="1" applyAlignment="1">
      <alignment horizontal="center"/>
    </xf>
    <xf numFmtId="49" fontId="1" fillId="4" borderId="13" xfId="0" applyFont="1" applyFill="1" applyBorder="1" applyAlignment="1">
      <alignment horizontal="center"/>
    </xf>
    <xf numFmtId="49" fontId="1" fillId="4" borderId="15" xfId="0" applyFont="1" applyFill="1" applyBorder="1" applyAlignment="1">
      <alignment horizontal="right"/>
    </xf>
    <xf numFmtId="49" fontId="2" fillId="4" borderId="19" xfId="0" applyFont="1" applyFill="1" applyBorder="1"/>
    <xf numFmtId="49" fontId="2" fillId="4" borderId="20" xfId="0" applyFont="1" applyFill="1" applyBorder="1"/>
    <xf numFmtId="49" fontId="1" fillId="4" borderId="18" xfId="0" applyFont="1" applyFill="1" applyBorder="1"/>
    <xf numFmtId="49" fontId="1" fillId="4" borderId="6" xfId="0" applyFont="1" applyFill="1" applyBorder="1"/>
    <xf numFmtId="49" fontId="1" fillId="4" borderId="8" xfId="0" applyFont="1" applyFill="1" applyBorder="1"/>
    <xf numFmtId="49" fontId="1" fillId="4" borderId="30" xfId="0" applyFont="1" applyFill="1" applyBorder="1"/>
    <xf numFmtId="49" fontId="2" fillId="4" borderId="31" xfId="0" applyFont="1" applyFill="1" applyBorder="1"/>
    <xf numFmtId="49" fontId="1" fillId="4" borderId="11" xfId="0" applyFont="1" applyFill="1" applyBorder="1"/>
    <xf numFmtId="49" fontId="1" fillId="4" borderId="9" xfId="0" applyFont="1" applyFill="1" applyBorder="1"/>
    <xf numFmtId="49" fontId="2" fillId="4" borderId="6" xfId="0" applyFont="1" applyFill="1" applyBorder="1"/>
    <xf numFmtId="49" fontId="2" fillId="4" borderId="36" xfId="0" applyFont="1" applyFill="1" applyBorder="1" applyAlignment="1">
      <alignment horizontal="center"/>
    </xf>
    <xf numFmtId="49" fontId="2" fillId="4" borderId="37" xfId="0" applyFont="1" applyFill="1" applyBorder="1" applyAlignment="1">
      <alignment horizontal="center"/>
    </xf>
    <xf numFmtId="1" fontId="1" fillId="0" borderId="94" xfId="0" applyNumberFormat="1" applyFont="1" applyBorder="1"/>
    <xf numFmtId="1" fontId="1" fillId="0" borderId="95" xfId="0" applyNumberFormat="1" applyFont="1" applyBorder="1"/>
    <xf numFmtId="1" fontId="1" fillId="0" borderId="96" xfId="0" applyNumberFormat="1" applyFont="1" applyBorder="1"/>
    <xf numFmtId="1" fontId="2" fillId="0" borderId="52" xfId="0" applyNumberFormat="1" applyFont="1" applyBorder="1"/>
    <xf numFmtId="1" fontId="2" fillId="0" borderId="31" xfId="0" applyNumberFormat="1" applyFont="1" applyBorder="1" applyAlignment="1">
      <alignment horizontal="center"/>
    </xf>
    <xf numFmtId="1" fontId="1" fillId="0" borderId="53" xfId="0" applyNumberFormat="1" applyFont="1" applyBorder="1" applyAlignment="1">
      <alignment horizontal="center"/>
    </xf>
    <xf numFmtId="49" fontId="1" fillId="0" borderId="2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49" fontId="1" fillId="4" borderId="92" xfId="0" applyFont="1" applyFill="1" applyBorder="1" applyAlignment="1">
      <alignment horizontal="center"/>
    </xf>
    <xf numFmtId="164" fontId="1" fillId="0" borderId="40" xfId="0" applyNumberFormat="1" applyFont="1" applyBorder="1"/>
    <xf numFmtId="164" fontId="1" fillId="0" borderId="28" xfId="0" applyNumberFormat="1" applyFont="1" applyBorder="1"/>
    <xf numFmtId="49" fontId="1" fillId="4" borderId="43" xfId="0" applyFont="1" applyFill="1" applyBorder="1"/>
    <xf numFmtId="49" fontId="1" fillId="4" borderId="51" xfId="0" applyFont="1" applyFill="1" applyBorder="1"/>
    <xf numFmtId="49" fontId="1" fillId="4" borderId="97" xfId="0" applyFont="1" applyFill="1" applyBorder="1"/>
    <xf numFmtId="1" fontId="1" fillId="0" borderId="93" xfId="0" applyNumberFormat="1" applyFont="1" applyBorder="1"/>
    <xf numFmtId="49" fontId="1" fillId="4" borderId="98" xfId="0" applyFont="1" applyFill="1" applyBorder="1"/>
    <xf numFmtId="49" fontId="1" fillId="0" borderId="99" xfId="0" applyFont="1" applyBorder="1" applyAlignment="1">
      <alignment horizontal="center"/>
    </xf>
    <xf numFmtId="1" fontId="1" fillId="0" borderId="38" xfId="0" applyNumberFormat="1" applyFont="1" applyBorder="1"/>
    <xf numFmtId="1" fontId="1" fillId="0" borderId="22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/>
    </xf>
    <xf numFmtId="1" fontId="1" fillId="0" borderId="61" xfId="0" applyNumberFormat="1" applyFont="1" applyBorder="1" applyAlignment="1"/>
    <xf numFmtId="164" fontId="1" fillId="0" borderId="41" xfId="0" applyNumberFormat="1" applyFont="1" applyBorder="1"/>
    <xf numFmtId="49" fontId="1" fillId="0" borderId="23" xfId="0" applyFont="1" applyBorder="1" applyAlignment="1">
      <alignment horizontal="center"/>
    </xf>
    <xf numFmtId="49" fontId="1" fillId="0" borderId="85" xfId="0" applyFont="1" applyBorder="1" applyAlignment="1">
      <alignment horizontal="center"/>
    </xf>
    <xf numFmtId="49" fontId="1" fillId="0" borderId="86" xfId="0" applyFont="1" applyBorder="1" applyAlignment="1">
      <alignment horizontal="center"/>
    </xf>
    <xf numFmtId="49" fontId="1" fillId="0" borderId="87" xfId="0" applyFont="1" applyBorder="1" applyAlignment="1">
      <alignment horizontal="center"/>
    </xf>
    <xf numFmtId="49" fontId="1" fillId="0" borderId="24" xfId="0" applyFont="1" applyBorder="1" applyAlignment="1">
      <alignment horizontal="center"/>
    </xf>
    <xf numFmtId="49" fontId="1" fillId="0" borderId="88" xfId="0" applyFont="1" applyBorder="1" applyAlignment="1">
      <alignment horizontal="center"/>
    </xf>
    <xf numFmtId="49" fontId="1" fillId="0" borderId="82" xfId="0" applyFont="1" applyBorder="1" applyAlignment="1">
      <alignment horizontal="center"/>
    </xf>
    <xf numFmtId="49" fontId="1" fillId="0" borderId="83" xfId="0" applyFont="1" applyBorder="1" applyAlignment="1">
      <alignment horizontal="center"/>
    </xf>
    <xf numFmtId="49" fontId="1" fillId="0" borderId="34" xfId="0" applyFont="1" applyBorder="1" applyAlignment="1">
      <alignment horizontal="center"/>
    </xf>
    <xf numFmtId="49" fontId="1" fillId="0" borderId="66" xfId="0" applyFont="1" applyBorder="1" applyAlignment="1">
      <alignment horizontal="center"/>
    </xf>
    <xf numFmtId="49" fontId="1" fillId="0" borderId="89" xfId="0" applyFont="1" applyBorder="1" applyAlignment="1">
      <alignment horizontal="center"/>
    </xf>
    <xf numFmtId="49" fontId="1" fillId="0" borderId="90" xfId="0" applyFont="1" applyBorder="1" applyAlignment="1">
      <alignment horizontal="center"/>
    </xf>
    <xf numFmtId="49" fontId="1" fillId="0" borderId="38" xfId="0" applyFont="1" applyBorder="1" applyAlignment="1">
      <alignment horizontal="center"/>
    </xf>
    <xf numFmtId="49" fontId="1" fillId="0" borderId="60" xfId="0" applyFont="1" applyBorder="1" applyAlignment="1">
      <alignment horizontal="center"/>
    </xf>
    <xf numFmtId="49" fontId="1" fillId="0" borderId="61" xfId="0" applyFont="1" applyBorder="1" applyAlignment="1">
      <alignment horizontal="center"/>
    </xf>
    <xf numFmtId="49" fontId="1" fillId="0" borderId="2" xfId="0" applyFont="1" applyBorder="1" applyAlignment="1">
      <alignment horizontal="center"/>
    </xf>
    <xf numFmtId="49" fontId="1" fillId="0" borderId="84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49" xfId="0" applyNumberFormat="1" applyFont="1" applyBorder="1" applyAlignment="1">
      <alignment horizontal="right"/>
    </xf>
    <xf numFmtId="1" fontId="1" fillId="0" borderId="81" xfId="0" applyNumberFormat="1" applyFont="1" applyBorder="1" applyAlignment="1">
      <alignment horizontal="right"/>
    </xf>
    <xf numFmtId="1" fontId="1" fillId="0" borderId="65" xfId="0" applyNumberFormat="1" applyFont="1" applyBorder="1" applyAlignment="1">
      <alignment horizontal="right"/>
    </xf>
    <xf numFmtId="1" fontId="1" fillId="0" borderId="59" xfId="0" applyNumberFormat="1" applyFont="1" applyBorder="1" applyAlignment="1">
      <alignment horizontal="right"/>
    </xf>
    <xf numFmtId="1" fontId="1" fillId="0" borderId="67" xfId="0" applyNumberFormat="1" applyFont="1" applyBorder="1" applyAlignment="1">
      <alignment horizontal="right"/>
    </xf>
    <xf numFmtId="1" fontId="1" fillId="0" borderId="64" xfId="0" applyNumberFormat="1" applyFont="1" applyBorder="1" applyAlignment="1">
      <alignment horizontal="right"/>
    </xf>
    <xf numFmtId="49" fontId="1" fillId="4" borderId="23" xfId="0" applyFont="1" applyFill="1" applyBorder="1" applyAlignment="1">
      <alignment horizontal="center"/>
    </xf>
    <xf numFmtId="49" fontId="1" fillId="4" borderId="85" xfId="0" applyFont="1" applyFill="1" applyBorder="1" applyAlignment="1">
      <alignment horizontal="center"/>
    </xf>
    <xf numFmtId="49" fontId="1" fillId="4" borderId="86" xfId="0" applyFont="1" applyFill="1" applyBorder="1" applyAlignment="1">
      <alignment horizontal="center"/>
    </xf>
    <xf numFmtId="49" fontId="1" fillId="4" borderId="87" xfId="0" applyFont="1" applyFill="1" applyBorder="1" applyAlignment="1">
      <alignment horizontal="center"/>
    </xf>
    <xf numFmtId="49" fontId="1" fillId="4" borderId="24" xfId="0" applyFont="1" applyFill="1" applyBorder="1" applyAlignment="1">
      <alignment horizontal="center"/>
    </xf>
    <xf numFmtId="49" fontId="1" fillId="4" borderId="88" xfId="0" applyFont="1" applyFill="1" applyBorder="1" applyAlignment="1">
      <alignment horizontal="center"/>
    </xf>
    <xf numFmtId="49" fontId="1" fillId="4" borderId="34" xfId="0" applyFont="1" applyFill="1" applyBorder="1" applyAlignment="1">
      <alignment horizontal="center"/>
    </xf>
    <xf numFmtId="49" fontId="1" fillId="4" borderId="66" xfId="0" applyFont="1" applyFill="1" applyBorder="1" applyAlignment="1">
      <alignment horizontal="center"/>
    </xf>
    <xf numFmtId="49" fontId="1" fillId="4" borderId="92" xfId="0" applyFont="1" applyFill="1" applyBorder="1" applyAlignment="1">
      <alignment horizontal="center"/>
    </xf>
    <xf numFmtId="49" fontId="1" fillId="4" borderId="93" xfId="0" applyFont="1" applyFill="1" applyBorder="1" applyAlignment="1">
      <alignment horizontal="center"/>
    </xf>
    <xf numFmtId="49" fontId="1" fillId="4" borderId="63" xfId="0" applyFont="1" applyFill="1" applyBorder="1" applyAlignment="1">
      <alignment horizontal="center"/>
    </xf>
    <xf numFmtId="49" fontId="1" fillId="4" borderId="91" xfId="0" applyFont="1" applyFill="1" applyBorder="1" applyAlignment="1">
      <alignment horizontal="center"/>
    </xf>
    <xf numFmtId="49" fontId="1" fillId="4" borderId="54" xfId="0" applyFont="1" applyFill="1" applyBorder="1" applyAlignment="1">
      <alignment horizontal="center"/>
    </xf>
    <xf numFmtId="49" fontId="1" fillId="4" borderId="98" xfId="0" applyFont="1" applyFill="1" applyBorder="1" applyAlignment="1">
      <alignment horizontal="center"/>
    </xf>
    <xf numFmtId="49" fontId="1" fillId="4" borderId="84" xfId="0" applyFont="1" applyFill="1" applyBorder="1" applyAlignment="1">
      <alignment horizontal="center"/>
    </xf>
    <xf numFmtId="1" fontId="1" fillId="0" borderId="93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right"/>
    </xf>
    <xf numFmtId="1" fontId="1" fillId="0" borderId="60" xfId="0" applyNumberFormat="1" applyFont="1" applyBorder="1" applyAlignment="1">
      <alignment horizontal="right"/>
    </xf>
    <xf numFmtId="1" fontId="1" fillId="0" borderId="94" xfId="0" applyNumberFormat="1" applyFont="1" applyBorder="1" applyAlignment="1">
      <alignment horizontal="right"/>
    </xf>
    <xf numFmtId="49" fontId="0" fillId="0" borderId="79" xfId="0" applyBorder="1" applyAlignment="1">
      <alignment horizontal="center"/>
    </xf>
    <xf numFmtId="49" fontId="5" fillId="0" borderId="7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48"/>
  <sheetViews>
    <sheetView topLeftCell="A4" zoomScale="70" zoomScaleNormal="70" workbookViewId="0">
      <selection activeCell="I48" sqref="I48"/>
    </sheetView>
  </sheetViews>
  <sheetFormatPr defaultRowHeight="11.25"/>
  <cols>
    <col min="1" max="1" width="4" customWidth="1"/>
    <col min="2" max="2" width="6.1640625" customWidth="1"/>
    <col min="3" max="3" width="50.33203125" customWidth="1"/>
    <col min="4" max="4" width="16.6640625" style="6" customWidth="1"/>
    <col min="7" max="8" width="9.33203125" customWidth="1"/>
  </cols>
  <sheetData>
    <row r="1" spans="2:27" ht="12" thickBot="1"/>
    <row r="2" spans="2:27" ht="17.25" thickBot="1">
      <c r="B2" s="161"/>
      <c r="C2" s="163" t="s">
        <v>3</v>
      </c>
      <c r="D2" s="165" t="s">
        <v>4</v>
      </c>
      <c r="E2" s="169" t="s">
        <v>5</v>
      </c>
      <c r="F2" s="170"/>
      <c r="G2" s="173" t="s">
        <v>6</v>
      </c>
      <c r="H2" s="174"/>
      <c r="I2" s="174"/>
      <c r="J2" s="175"/>
      <c r="K2" s="173" t="s">
        <v>50</v>
      </c>
      <c r="L2" s="174"/>
      <c r="M2" s="174"/>
      <c r="N2" s="175"/>
      <c r="O2" s="173" t="s">
        <v>49</v>
      </c>
      <c r="P2" s="174"/>
      <c r="Q2" s="174"/>
      <c r="R2" s="175"/>
      <c r="S2" s="173" t="s">
        <v>48</v>
      </c>
      <c r="T2" s="174"/>
      <c r="U2" s="174"/>
      <c r="V2" s="175"/>
      <c r="W2" s="173" t="s">
        <v>47</v>
      </c>
      <c r="X2" s="174"/>
      <c r="Y2" s="174"/>
      <c r="Z2" s="175"/>
    </row>
    <row r="3" spans="2:27" ht="17.25" thickBot="1">
      <c r="B3" s="162"/>
      <c r="C3" s="164"/>
      <c r="D3" s="166"/>
      <c r="E3" s="171"/>
      <c r="F3" s="172"/>
      <c r="G3" s="167" t="s">
        <v>7</v>
      </c>
      <c r="H3" s="168"/>
      <c r="I3" s="167" t="s">
        <v>8</v>
      </c>
      <c r="J3" s="168"/>
      <c r="K3" s="167" t="s">
        <v>9</v>
      </c>
      <c r="L3" s="168"/>
      <c r="M3" s="167" t="s">
        <v>10</v>
      </c>
      <c r="N3" s="168"/>
      <c r="O3" s="167" t="s">
        <v>11</v>
      </c>
      <c r="P3" s="168"/>
      <c r="Q3" s="167" t="s">
        <v>12</v>
      </c>
      <c r="R3" s="168"/>
      <c r="S3" s="167" t="s">
        <v>13</v>
      </c>
      <c r="T3" s="168"/>
      <c r="U3" s="167" t="s">
        <v>14</v>
      </c>
      <c r="V3" s="168"/>
      <c r="W3" s="167" t="s">
        <v>45</v>
      </c>
      <c r="X3" s="168"/>
      <c r="Y3" s="167" t="s">
        <v>46</v>
      </c>
      <c r="Z3" s="168"/>
    </row>
    <row r="4" spans="2:27" ht="34.5" thickTop="1" thickBot="1">
      <c r="B4" s="27"/>
      <c r="C4" s="28"/>
      <c r="D4" s="29"/>
      <c r="E4" s="40" t="s">
        <v>98</v>
      </c>
      <c r="F4" s="41" t="s">
        <v>99</v>
      </c>
      <c r="G4" s="60"/>
      <c r="H4" s="30" t="s">
        <v>97</v>
      </c>
      <c r="I4" s="60"/>
      <c r="J4" s="30" t="s">
        <v>97</v>
      </c>
      <c r="K4" s="60"/>
      <c r="L4" s="30" t="s">
        <v>97</v>
      </c>
      <c r="M4" s="60"/>
      <c r="N4" s="30" t="s">
        <v>97</v>
      </c>
      <c r="O4" s="60"/>
      <c r="P4" s="30" t="s">
        <v>97</v>
      </c>
      <c r="Q4" s="60"/>
      <c r="R4" s="30" t="s">
        <v>97</v>
      </c>
      <c r="S4" s="60"/>
      <c r="T4" s="30" t="s">
        <v>97</v>
      </c>
      <c r="U4" s="60"/>
      <c r="V4" s="30" t="s">
        <v>97</v>
      </c>
      <c r="W4" s="60"/>
      <c r="X4" s="30" t="s">
        <v>97</v>
      </c>
      <c r="Y4" s="60"/>
      <c r="Z4" s="30" t="s">
        <v>97</v>
      </c>
    </row>
    <row r="5" spans="2:27" ht="17.25" thickBot="1">
      <c r="B5" s="39"/>
      <c r="C5" s="95"/>
      <c r="D5" s="26"/>
      <c r="E5" s="42"/>
      <c r="F5" s="104"/>
      <c r="G5" s="61"/>
      <c r="H5" s="62"/>
      <c r="I5" s="61"/>
      <c r="J5" s="62"/>
      <c r="K5" s="61"/>
      <c r="L5" s="62"/>
      <c r="M5" s="61"/>
      <c r="N5" s="62"/>
      <c r="O5" s="61"/>
      <c r="P5" s="62"/>
      <c r="Q5" s="61"/>
      <c r="R5" s="62"/>
      <c r="S5" s="61"/>
      <c r="T5" s="62"/>
      <c r="U5" s="61"/>
      <c r="V5" s="62"/>
      <c r="W5" s="61"/>
      <c r="X5" s="62"/>
      <c r="Y5" s="61"/>
      <c r="Z5" s="62"/>
    </row>
    <row r="6" spans="2:27" ht="17.25" thickBot="1">
      <c r="B6" s="22" t="s">
        <v>15</v>
      </c>
      <c r="C6" s="23" t="s">
        <v>16</v>
      </c>
      <c r="D6" s="36"/>
      <c r="E6" s="100">
        <f>SUM(E7:E15)</f>
        <v>210</v>
      </c>
      <c r="F6" s="82"/>
      <c r="G6" s="63"/>
      <c r="H6" s="25"/>
      <c r="I6" s="63"/>
      <c r="J6" s="25"/>
      <c r="K6" s="63"/>
      <c r="L6" s="25"/>
      <c r="M6" s="63"/>
      <c r="N6" s="25"/>
      <c r="O6" s="63"/>
      <c r="P6" s="25"/>
      <c r="Q6" s="63"/>
      <c r="R6" s="25"/>
      <c r="S6" s="63"/>
      <c r="T6" s="25"/>
      <c r="U6" s="63"/>
      <c r="V6" s="25"/>
      <c r="W6" s="63"/>
      <c r="X6" s="25"/>
      <c r="Y6" s="63"/>
      <c r="Z6" s="25"/>
      <c r="AA6" s="1"/>
    </row>
    <row r="7" spans="2:27" ht="16.5">
      <c r="B7" s="20" t="s">
        <v>17</v>
      </c>
      <c r="C7" s="21" t="s">
        <v>62</v>
      </c>
      <c r="D7" s="19" t="s">
        <v>52</v>
      </c>
      <c r="E7" s="91">
        <f t="shared" ref="E7:E15" si="0">SUM(G7:Z7)</f>
        <v>14</v>
      </c>
      <c r="F7" s="9"/>
      <c r="G7" s="53">
        <v>14</v>
      </c>
      <c r="H7" s="46"/>
      <c r="I7" s="53"/>
      <c r="J7" s="46"/>
      <c r="K7" s="53"/>
      <c r="L7" s="46"/>
      <c r="M7" s="53"/>
      <c r="N7" s="46"/>
      <c r="O7" s="53"/>
      <c r="P7" s="46"/>
      <c r="Q7" s="53"/>
      <c r="R7" s="46"/>
      <c r="S7" s="53"/>
      <c r="T7" s="46"/>
      <c r="U7" s="53"/>
      <c r="V7" s="46"/>
      <c r="W7" s="53"/>
      <c r="X7" s="46"/>
      <c r="Y7" s="53"/>
      <c r="Z7" s="46"/>
      <c r="AA7" s="1"/>
    </row>
    <row r="8" spans="2:27" ht="16.5">
      <c r="B8" s="2" t="s">
        <v>19</v>
      </c>
      <c r="C8" s="8" t="s">
        <v>63</v>
      </c>
      <c r="D8" s="37" t="s">
        <v>53</v>
      </c>
      <c r="E8" s="91">
        <f t="shared" si="0"/>
        <v>28</v>
      </c>
      <c r="F8" s="9"/>
      <c r="G8" s="64"/>
      <c r="H8" s="47"/>
      <c r="I8" s="64"/>
      <c r="J8" s="47"/>
      <c r="K8" s="64"/>
      <c r="L8" s="47"/>
      <c r="M8" s="69">
        <v>28</v>
      </c>
      <c r="N8" s="70"/>
      <c r="O8" s="64"/>
      <c r="P8" s="47"/>
      <c r="Q8" s="64"/>
      <c r="R8" s="47"/>
      <c r="S8" s="64"/>
      <c r="T8" s="47"/>
      <c r="U8" s="64"/>
      <c r="V8" s="47"/>
      <c r="W8" s="64"/>
      <c r="X8" s="47"/>
      <c r="Y8" s="64"/>
      <c r="Z8" s="47"/>
      <c r="AA8" s="1"/>
    </row>
    <row r="9" spans="2:27" ht="16.5">
      <c r="B9" s="2" t="s">
        <v>20</v>
      </c>
      <c r="C9" s="8" t="s">
        <v>60</v>
      </c>
      <c r="D9" s="16" t="s">
        <v>52</v>
      </c>
      <c r="E9" s="91">
        <f t="shared" si="0"/>
        <v>28</v>
      </c>
      <c r="F9" s="9"/>
      <c r="G9" s="64">
        <v>14</v>
      </c>
      <c r="H9" s="47"/>
      <c r="I9" s="64">
        <v>14</v>
      </c>
      <c r="J9" s="47"/>
      <c r="K9" s="64"/>
      <c r="L9" s="47"/>
      <c r="M9" s="64"/>
      <c r="N9" s="47"/>
      <c r="O9" s="64"/>
      <c r="P9" s="47"/>
      <c r="Q9" s="64"/>
      <c r="R9" s="47"/>
      <c r="S9" s="64"/>
      <c r="T9" s="47"/>
      <c r="U9" s="64"/>
      <c r="V9" s="47"/>
      <c r="W9" s="64"/>
      <c r="X9" s="47"/>
      <c r="Y9" s="64"/>
      <c r="Z9" s="47"/>
      <c r="AA9" s="1"/>
    </row>
    <row r="10" spans="2:27" ht="16.5">
      <c r="B10" s="2" t="s">
        <v>21</v>
      </c>
      <c r="C10" s="8" t="s">
        <v>61</v>
      </c>
      <c r="D10" s="16" t="s">
        <v>52</v>
      </c>
      <c r="E10" s="91">
        <f t="shared" si="0"/>
        <v>28</v>
      </c>
      <c r="F10" s="9"/>
      <c r="G10" s="64"/>
      <c r="H10" s="47"/>
      <c r="I10" s="64"/>
      <c r="J10" s="47"/>
      <c r="K10" s="64">
        <v>14</v>
      </c>
      <c r="L10" s="47"/>
      <c r="M10" s="64"/>
      <c r="N10" s="47"/>
      <c r="O10" s="64"/>
      <c r="P10" s="47"/>
      <c r="Q10" s="64">
        <v>14</v>
      </c>
      <c r="R10" s="47"/>
      <c r="S10" s="64"/>
      <c r="T10" s="47"/>
      <c r="U10" s="64"/>
      <c r="V10" s="47"/>
      <c r="W10" s="64"/>
      <c r="X10" s="47"/>
      <c r="Y10" s="64"/>
      <c r="Z10" s="47"/>
      <c r="AA10" s="1"/>
    </row>
    <row r="11" spans="2:27" ht="16.5">
      <c r="B11" s="2" t="s">
        <v>22</v>
      </c>
      <c r="C11" s="11" t="s">
        <v>51</v>
      </c>
      <c r="D11" s="38" t="s">
        <v>52</v>
      </c>
      <c r="E11" s="91">
        <f t="shared" si="0"/>
        <v>28</v>
      </c>
      <c r="F11" s="17"/>
      <c r="G11" s="64"/>
      <c r="H11" s="47"/>
      <c r="I11" s="64"/>
      <c r="J11" s="47"/>
      <c r="K11" s="64"/>
      <c r="L11" s="47"/>
      <c r="M11" s="64"/>
      <c r="N11" s="47"/>
      <c r="O11" s="64">
        <v>14</v>
      </c>
      <c r="P11" s="47"/>
      <c r="Q11" s="64">
        <v>14</v>
      </c>
      <c r="R11" s="47"/>
      <c r="S11" s="64"/>
      <c r="T11" s="47"/>
      <c r="U11" s="64"/>
      <c r="V11" s="47"/>
      <c r="W11" s="64"/>
      <c r="X11" s="47"/>
      <c r="Y11" s="64"/>
      <c r="Z11" s="47"/>
      <c r="AA11" s="1"/>
    </row>
    <row r="12" spans="2:27" ht="16.5">
      <c r="B12" s="2" t="s">
        <v>74</v>
      </c>
      <c r="C12" s="8" t="s">
        <v>64</v>
      </c>
      <c r="D12" s="16" t="s">
        <v>52</v>
      </c>
      <c r="E12" s="91">
        <f t="shared" si="0"/>
        <v>14</v>
      </c>
      <c r="F12" s="9"/>
      <c r="G12" s="64"/>
      <c r="H12" s="47"/>
      <c r="I12" s="64"/>
      <c r="J12" s="47"/>
      <c r="K12" s="64"/>
      <c r="L12" s="47"/>
      <c r="M12" s="64"/>
      <c r="N12" s="47"/>
      <c r="O12" s="64"/>
      <c r="P12" s="47"/>
      <c r="Q12" s="64">
        <v>14</v>
      </c>
      <c r="R12" s="47"/>
      <c r="S12" s="64"/>
      <c r="T12" s="47"/>
      <c r="U12" s="64"/>
      <c r="V12" s="47"/>
      <c r="W12" s="64"/>
      <c r="X12" s="47"/>
      <c r="Y12" s="64"/>
      <c r="Z12" s="47"/>
      <c r="AA12" s="1"/>
    </row>
    <row r="13" spans="2:27" ht="16.5">
      <c r="B13" s="2" t="s">
        <v>75</v>
      </c>
      <c r="C13" s="8" t="s">
        <v>2</v>
      </c>
      <c r="D13" s="16" t="s">
        <v>52</v>
      </c>
      <c r="E13" s="91">
        <f t="shared" si="0"/>
        <v>42</v>
      </c>
      <c r="F13" s="9"/>
      <c r="G13" s="64"/>
      <c r="H13" s="47"/>
      <c r="I13" s="64"/>
      <c r="J13" s="47"/>
      <c r="K13" s="64"/>
      <c r="L13" s="47"/>
      <c r="M13" s="64">
        <v>14</v>
      </c>
      <c r="N13" s="47"/>
      <c r="O13" s="64">
        <v>14</v>
      </c>
      <c r="P13" s="47"/>
      <c r="Q13" s="64">
        <v>14</v>
      </c>
      <c r="R13" s="47"/>
      <c r="S13" s="64"/>
      <c r="T13" s="47"/>
      <c r="U13" s="64"/>
      <c r="V13" s="47"/>
      <c r="W13" s="64"/>
      <c r="X13" s="47"/>
      <c r="Y13" s="64"/>
      <c r="Z13" s="47"/>
      <c r="AA13" s="1"/>
    </row>
    <row r="14" spans="2:27" ht="16.5">
      <c r="B14" s="2" t="s">
        <v>76</v>
      </c>
      <c r="C14" s="8" t="s">
        <v>18</v>
      </c>
      <c r="D14" s="16" t="s">
        <v>52</v>
      </c>
      <c r="E14" s="91">
        <f t="shared" si="0"/>
        <v>14</v>
      </c>
      <c r="F14" s="9"/>
      <c r="G14" s="64"/>
      <c r="H14" s="47"/>
      <c r="I14" s="64"/>
      <c r="J14" s="47"/>
      <c r="K14" s="64"/>
      <c r="L14" s="47"/>
      <c r="M14" s="64">
        <v>14</v>
      </c>
      <c r="N14" s="47"/>
      <c r="O14" s="64"/>
      <c r="P14" s="47"/>
      <c r="Q14" s="64"/>
      <c r="R14" s="47"/>
      <c r="S14" s="64"/>
      <c r="T14" s="47"/>
      <c r="U14" s="64"/>
      <c r="V14" s="47"/>
      <c r="W14" s="64"/>
      <c r="X14" s="47"/>
      <c r="Y14" s="64"/>
      <c r="Z14" s="47"/>
      <c r="AA14" s="1"/>
    </row>
    <row r="15" spans="2:27" ht="17.25" thickBot="1">
      <c r="B15" s="2" t="s">
        <v>84</v>
      </c>
      <c r="C15" s="8" t="s">
        <v>1</v>
      </c>
      <c r="D15" s="16" t="s">
        <v>52</v>
      </c>
      <c r="E15" s="56">
        <f t="shared" si="0"/>
        <v>14</v>
      </c>
      <c r="F15" s="101"/>
      <c r="G15" s="54"/>
      <c r="H15" s="48"/>
      <c r="I15" s="54"/>
      <c r="J15" s="48"/>
      <c r="K15" s="54"/>
      <c r="L15" s="48"/>
      <c r="M15" s="54"/>
      <c r="N15" s="48"/>
      <c r="O15" s="54">
        <v>14</v>
      </c>
      <c r="P15" s="48"/>
      <c r="Q15" s="54"/>
      <c r="R15" s="48"/>
      <c r="S15" s="54"/>
      <c r="T15" s="48"/>
      <c r="U15" s="54"/>
      <c r="V15" s="48"/>
      <c r="W15" s="54"/>
      <c r="X15" s="48"/>
      <c r="Y15" s="54"/>
      <c r="Z15" s="48"/>
      <c r="AA15" s="1"/>
    </row>
    <row r="16" spans="2:27" ht="17.25" thickBot="1">
      <c r="B16" s="31"/>
      <c r="C16" s="32"/>
      <c r="D16" s="5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35"/>
      <c r="AA16" s="1"/>
    </row>
    <row r="17" spans="2:27" ht="17.25" thickBot="1">
      <c r="B17" s="22" t="s">
        <v>23</v>
      </c>
      <c r="C17" s="33" t="s">
        <v>83</v>
      </c>
      <c r="D17" s="36"/>
      <c r="E17" s="100">
        <f>SUM(E18:E23)</f>
        <v>182</v>
      </c>
      <c r="F17" s="82"/>
      <c r="G17" s="63"/>
      <c r="H17" s="25"/>
      <c r="I17" s="63"/>
      <c r="J17" s="25"/>
      <c r="K17" s="63"/>
      <c r="L17" s="25"/>
      <c r="M17" s="63"/>
      <c r="N17" s="25"/>
      <c r="O17" s="63"/>
      <c r="P17" s="25"/>
      <c r="Q17" s="63"/>
      <c r="R17" s="25"/>
      <c r="S17" s="63"/>
      <c r="T17" s="25"/>
      <c r="U17" s="63"/>
      <c r="V17" s="25"/>
      <c r="W17" s="63"/>
      <c r="X17" s="25"/>
      <c r="Y17" s="63"/>
      <c r="Z17" s="25"/>
      <c r="AA17" s="1"/>
    </row>
    <row r="18" spans="2:27" ht="16.5">
      <c r="B18" s="20" t="s">
        <v>24</v>
      </c>
      <c r="C18" s="14" t="s">
        <v>86</v>
      </c>
      <c r="D18" s="19" t="s">
        <v>54</v>
      </c>
      <c r="E18" s="91">
        <f t="shared" ref="E18:E23" si="1">SUM(G18:Z18)</f>
        <v>14</v>
      </c>
      <c r="F18" s="9"/>
      <c r="G18" s="53"/>
      <c r="H18" s="46"/>
      <c r="I18" s="53"/>
      <c r="J18" s="46"/>
      <c r="K18" s="53"/>
      <c r="L18" s="46"/>
      <c r="M18" s="53">
        <v>14</v>
      </c>
      <c r="N18" s="46"/>
      <c r="O18" s="53"/>
      <c r="P18" s="46"/>
      <c r="Q18" s="53"/>
      <c r="R18" s="46"/>
      <c r="S18" s="53"/>
      <c r="T18" s="46"/>
      <c r="U18" s="53"/>
      <c r="V18" s="46"/>
      <c r="W18" s="53"/>
      <c r="X18" s="46"/>
      <c r="Y18" s="53"/>
      <c r="Z18" s="46"/>
      <c r="AA18" s="1"/>
    </row>
    <row r="19" spans="2:27" ht="16.5">
      <c r="B19" s="2" t="s">
        <v>25</v>
      </c>
      <c r="C19" s="8" t="s">
        <v>26</v>
      </c>
      <c r="D19" s="16" t="s">
        <v>54</v>
      </c>
      <c r="E19" s="91">
        <f t="shared" si="1"/>
        <v>28</v>
      </c>
      <c r="F19" s="9"/>
      <c r="G19" s="64"/>
      <c r="H19" s="47"/>
      <c r="I19" s="64">
        <v>14</v>
      </c>
      <c r="J19" s="47"/>
      <c r="K19" s="64">
        <v>14</v>
      </c>
      <c r="L19" s="47"/>
      <c r="M19" s="64"/>
      <c r="N19" s="47"/>
      <c r="O19" s="64"/>
      <c r="P19" s="47"/>
      <c r="Q19" s="64"/>
      <c r="R19" s="47"/>
      <c r="S19" s="64"/>
      <c r="T19" s="47"/>
      <c r="U19" s="64"/>
      <c r="V19" s="47"/>
      <c r="W19" s="64"/>
      <c r="X19" s="47"/>
      <c r="Y19" s="64"/>
      <c r="Z19" s="47"/>
      <c r="AA19" s="1"/>
    </row>
    <row r="20" spans="2:27" ht="16.5">
      <c r="B20" s="2" t="s">
        <v>27</v>
      </c>
      <c r="C20" s="8" t="s">
        <v>71</v>
      </c>
      <c r="D20" s="16" t="s">
        <v>54</v>
      </c>
      <c r="E20" s="91">
        <f t="shared" si="1"/>
        <v>14</v>
      </c>
      <c r="F20" s="9"/>
      <c r="G20" s="64"/>
      <c r="H20" s="47"/>
      <c r="I20" s="64"/>
      <c r="J20" s="47"/>
      <c r="K20" s="64"/>
      <c r="L20" s="47"/>
      <c r="M20" s="64"/>
      <c r="N20" s="47"/>
      <c r="O20" s="64"/>
      <c r="P20" s="47"/>
      <c r="Q20" s="64"/>
      <c r="R20" s="47"/>
      <c r="S20" s="64">
        <v>14</v>
      </c>
      <c r="T20" s="47"/>
      <c r="U20" s="64"/>
      <c r="V20" s="47"/>
      <c r="W20" s="64"/>
      <c r="X20" s="47"/>
      <c r="Y20" s="64"/>
      <c r="Z20" s="47"/>
      <c r="AA20" s="1"/>
    </row>
    <row r="21" spans="2:27" ht="16.5">
      <c r="B21" s="2" t="s">
        <v>28</v>
      </c>
      <c r="C21" s="8" t="s">
        <v>72</v>
      </c>
      <c r="D21" s="16" t="s">
        <v>54</v>
      </c>
      <c r="E21" s="91">
        <f t="shared" si="1"/>
        <v>14</v>
      </c>
      <c r="F21" s="9"/>
      <c r="G21" s="64"/>
      <c r="H21" s="47"/>
      <c r="I21" s="64"/>
      <c r="J21" s="47"/>
      <c r="K21" s="64"/>
      <c r="L21" s="47"/>
      <c r="M21" s="64"/>
      <c r="N21" s="47"/>
      <c r="O21" s="64"/>
      <c r="P21" s="47"/>
      <c r="Q21" s="64"/>
      <c r="R21" s="47"/>
      <c r="S21" s="64">
        <v>14</v>
      </c>
      <c r="T21" s="47"/>
      <c r="U21" s="64"/>
      <c r="V21" s="47"/>
      <c r="W21" s="64"/>
      <c r="X21" s="47"/>
      <c r="Y21" s="64"/>
      <c r="Z21" s="47"/>
      <c r="AA21" s="1"/>
    </row>
    <row r="22" spans="2:27" ht="16.5">
      <c r="B22" s="2" t="s">
        <v>29</v>
      </c>
      <c r="C22" s="8" t="s">
        <v>0</v>
      </c>
      <c r="D22" s="16" t="s">
        <v>54</v>
      </c>
      <c r="E22" s="91">
        <f t="shared" si="1"/>
        <v>28</v>
      </c>
      <c r="F22" s="9"/>
      <c r="G22" s="64">
        <v>28</v>
      </c>
      <c r="H22" s="47"/>
      <c r="I22" s="64"/>
      <c r="J22" s="47"/>
      <c r="K22" s="64"/>
      <c r="L22" s="47"/>
      <c r="M22" s="64"/>
      <c r="N22" s="47"/>
      <c r="O22" s="64"/>
      <c r="P22" s="47"/>
      <c r="Q22" s="64"/>
      <c r="R22" s="47"/>
      <c r="S22" s="64"/>
      <c r="T22" s="47"/>
      <c r="U22" s="64"/>
      <c r="V22" s="47"/>
      <c r="W22" s="64"/>
      <c r="X22" s="47"/>
      <c r="Y22" s="64"/>
      <c r="Z22" s="47"/>
      <c r="AA22" s="1"/>
    </row>
    <row r="23" spans="2:27" ht="18.75" customHeight="1" thickBot="1">
      <c r="B23" s="2" t="s">
        <v>85</v>
      </c>
      <c r="C23" s="8" t="s">
        <v>73</v>
      </c>
      <c r="D23" s="49" t="s">
        <v>52</v>
      </c>
      <c r="E23" s="56">
        <f t="shared" si="1"/>
        <v>84</v>
      </c>
      <c r="F23" s="101"/>
      <c r="G23" s="54">
        <v>14</v>
      </c>
      <c r="H23" s="48"/>
      <c r="I23" s="54">
        <v>14</v>
      </c>
      <c r="J23" s="48"/>
      <c r="K23" s="54">
        <v>14</v>
      </c>
      <c r="L23" s="48"/>
      <c r="M23" s="54">
        <v>14</v>
      </c>
      <c r="N23" s="48"/>
      <c r="O23" s="54">
        <v>14</v>
      </c>
      <c r="P23" s="48"/>
      <c r="Q23" s="77">
        <v>14</v>
      </c>
      <c r="R23" s="78"/>
      <c r="S23" s="54"/>
      <c r="T23" s="48"/>
      <c r="U23" s="54"/>
      <c r="V23" s="48"/>
      <c r="W23" s="54"/>
      <c r="X23" s="48"/>
      <c r="Y23" s="54"/>
      <c r="Z23" s="48"/>
      <c r="AA23" s="1"/>
    </row>
    <row r="24" spans="2:27" ht="17.25" thickBot="1">
      <c r="B24" s="31"/>
      <c r="C24" s="32"/>
      <c r="D24" s="3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35"/>
      <c r="AA24" s="1"/>
    </row>
    <row r="25" spans="2:27" ht="17.25" thickBot="1">
      <c r="B25" s="22" t="s">
        <v>30</v>
      </c>
      <c r="C25" s="33" t="s">
        <v>31</v>
      </c>
      <c r="D25" s="36"/>
      <c r="E25" s="100">
        <f>SUM(E26:E33)</f>
        <v>198</v>
      </c>
      <c r="F25" s="82"/>
      <c r="G25" s="63"/>
      <c r="H25" s="25"/>
      <c r="I25" s="63"/>
      <c r="J25" s="25"/>
      <c r="K25" s="63"/>
      <c r="L25" s="25"/>
      <c r="M25" s="63"/>
      <c r="N25" s="25"/>
      <c r="O25" s="63"/>
      <c r="P25" s="25"/>
      <c r="Q25" s="63"/>
      <c r="R25" s="25"/>
      <c r="S25" s="63"/>
      <c r="T25" s="25"/>
      <c r="U25" s="63"/>
      <c r="V25" s="25"/>
      <c r="W25" s="63"/>
      <c r="X25" s="25"/>
      <c r="Y25" s="63"/>
      <c r="Z25" s="25"/>
      <c r="AA25" s="1"/>
    </row>
    <row r="26" spans="2:27" ht="16.5">
      <c r="B26" s="96" t="s">
        <v>32</v>
      </c>
      <c r="C26" s="97" t="s">
        <v>91</v>
      </c>
      <c r="D26" s="98" t="s">
        <v>53</v>
      </c>
      <c r="E26" s="99">
        <f>SUM(G26:Z26)</f>
        <v>84</v>
      </c>
      <c r="F26" s="102"/>
      <c r="G26" s="53"/>
      <c r="H26" s="46"/>
      <c r="I26" s="53">
        <v>28</v>
      </c>
      <c r="J26" s="46"/>
      <c r="K26" s="71">
        <v>56</v>
      </c>
      <c r="L26" s="72"/>
      <c r="M26" s="53"/>
      <c r="N26" s="46"/>
      <c r="O26" s="53"/>
      <c r="P26" s="46"/>
      <c r="Q26" s="53"/>
      <c r="R26" s="46"/>
      <c r="S26" s="53"/>
      <c r="T26" s="46"/>
      <c r="U26" s="53"/>
      <c r="V26" s="46"/>
      <c r="W26" s="53"/>
      <c r="X26" s="46"/>
      <c r="Y26" s="53"/>
      <c r="Z26" s="46"/>
      <c r="AA26" s="1"/>
    </row>
    <row r="27" spans="2:27" ht="16.5">
      <c r="B27" s="2" t="s">
        <v>87</v>
      </c>
      <c r="C27" s="14" t="s">
        <v>94</v>
      </c>
      <c r="D27" s="89"/>
      <c r="E27" s="91"/>
      <c r="F27" s="9"/>
      <c r="G27" s="64"/>
      <c r="H27" s="47"/>
      <c r="I27" s="64">
        <v>14</v>
      </c>
      <c r="J27" s="47"/>
      <c r="K27" s="69">
        <v>28</v>
      </c>
      <c r="L27" s="70"/>
      <c r="M27" s="64"/>
      <c r="N27" s="47"/>
      <c r="O27" s="64"/>
      <c r="P27" s="47"/>
      <c r="Q27" s="64"/>
      <c r="R27" s="47"/>
      <c r="S27" s="64"/>
      <c r="T27" s="47"/>
      <c r="U27" s="64"/>
      <c r="V27" s="47"/>
      <c r="W27" s="64"/>
      <c r="X27" s="47"/>
      <c r="Y27" s="64"/>
      <c r="Z27" s="47"/>
      <c r="AA27" s="1"/>
    </row>
    <row r="28" spans="2:27" ht="16.5">
      <c r="B28" s="2" t="s">
        <v>88</v>
      </c>
      <c r="C28" s="11" t="s">
        <v>93</v>
      </c>
      <c r="D28" s="90"/>
      <c r="E28" s="94"/>
      <c r="F28" s="17"/>
      <c r="G28" s="64"/>
      <c r="H28" s="47"/>
      <c r="I28" s="64">
        <v>14</v>
      </c>
      <c r="J28" s="47"/>
      <c r="K28" s="69">
        <v>28</v>
      </c>
      <c r="L28" s="70"/>
      <c r="M28" s="64"/>
      <c r="N28" s="47"/>
      <c r="O28" s="64"/>
      <c r="P28" s="47"/>
      <c r="Q28" s="64"/>
      <c r="R28" s="47"/>
      <c r="S28" s="64"/>
      <c r="T28" s="47"/>
      <c r="U28" s="64"/>
      <c r="V28" s="47"/>
      <c r="W28" s="64"/>
      <c r="X28" s="47"/>
      <c r="Y28" s="64"/>
      <c r="Z28" s="47"/>
      <c r="AA28" s="1"/>
    </row>
    <row r="29" spans="2:27" ht="16.5">
      <c r="B29" s="13" t="s">
        <v>33</v>
      </c>
      <c r="C29" s="15" t="s">
        <v>92</v>
      </c>
      <c r="D29" s="88" t="s">
        <v>53</v>
      </c>
      <c r="E29" s="93">
        <f>SUM(G29:Z29)</f>
        <v>56</v>
      </c>
      <c r="F29" s="18"/>
      <c r="G29" s="64">
        <v>28</v>
      </c>
      <c r="H29" s="47"/>
      <c r="I29" s="69">
        <v>28</v>
      </c>
      <c r="J29" s="70"/>
      <c r="K29" s="73"/>
      <c r="L29" s="74"/>
      <c r="M29" s="64"/>
      <c r="N29" s="47"/>
      <c r="O29" s="64"/>
      <c r="P29" s="47"/>
      <c r="Q29" s="64"/>
      <c r="R29" s="47"/>
      <c r="S29" s="64"/>
      <c r="T29" s="47"/>
      <c r="U29" s="64"/>
      <c r="V29" s="47"/>
      <c r="W29" s="64"/>
      <c r="X29" s="47"/>
      <c r="Y29" s="64"/>
      <c r="Z29" s="47"/>
      <c r="AA29" s="1"/>
    </row>
    <row r="30" spans="2:27" ht="16.5">
      <c r="B30" s="2" t="s">
        <v>89</v>
      </c>
      <c r="C30" s="14" t="s">
        <v>95</v>
      </c>
      <c r="D30" s="89"/>
      <c r="E30" s="91"/>
      <c r="F30" s="9"/>
      <c r="G30" s="64">
        <v>14</v>
      </c>
      <c r="H30" s="47"/>
      <c r="I30" s="69">
        <v>14</v>
      </c>
      <c r="J30" s="70"/>
      <c r="K30" s="64"/>
      <c r="L30" s="47"/>
      <c r="M30" s="73"/>
      <c r="N30" s="74"/>
      <c r="O30" s="64"/>
      <c r="P30" s="47"/>
      <c r="Q30" s="64"/>
      <c r="R30" s="47"/>
      <c r="S30" s="64"/>
      <c r="T30" s="47"/>
      <c r="U30" s="64"/>
      <c r="V30" s="47"/>
      <c r="W30" s="64"/>
      <c r="X30" s="47"/>
      <c r="Y30" s="64"/>
      <c r="Z30" s="47"/>
      <c r="AA30" s="1"/>
    </row>
    <row r="31" spans="2:27" ht="16.5">
      <c r="B31" s="2" t="s">
        <v>90</v>
      </c>
      <c r="C31" s="8" t="s">
        <v>96</v>
      </c>
      <c r="D31" s="50"/>
      <c r="E31" s="91"/>
      <c r="F31" s="9"/>
      <c r="G31" s="64">
        <v>14</v>
      </c>
      <c r="H31" s="47"/>
      <c r="I31" s="69">
        <v>14</v>
      </c>
      <c r="J31" s="70"/>
      <c r="K31" s="64"/>
      <c r="L31" s="47"/>
      <c r="M31" s="73"/>
      <c r="N31" s="74"/>
      <c r="O31" s="64"/>
      <c r="P31" s="47"/>
      <c r="Q31" s="64"/>
      <c r="R31" s="47"/>
      <c r="S31" s="64"/>
      <c r="T31" s="47"/>
      <c r="U31" s="64"/>
      <c r="V31" s="47"/>
      <c r="W31" s="64"/>
      <c r="X31" s="47"/>
      <c r="Y31" s="64"/>
      <c r="Z31" s="47"/>
      <c r="AA31" s="1"/>
    </row>
    <row r="32" spans="2:27" ht="17.25" thickBot="1">
      <c r="B32" s="2" t="s">
        <v>34</v>
      </c>
      <c r="C32" s="8" t="s">
        <v>78</v>
      </c>
      <c r="D32" s="16" t="s">
        <v>52</v>
      </c>
      <c r="E32" s="91">
        <f>SUM(G32:Z32)</f>
        <v>56</v>
      </c>
      <c r="F32" s="9"/>
      <c r="G32" s="64"/>
      <c r="H32" s="47"/>
      <c r="I32" s="64"/>
      <c r="J32" s="47"/>
      <c r="K32" s="64">
        <v>14</v>
      </c>
      <c r="L32" s="47"/>
      <c r="M32" s="64">
        <v>14</v>
      </c>
      <c r="N32" s="47"/>
      <c r="O32" s="64">
        <v>14</v>
      </c>
      <c r="P32" s="47"/>
      <c r="Q32" s="64">
        <v>14</v>
      </c>
      <c r="R32" s="47"/>
      <c r="S32" s="64"/>
      <c r="T32" s="47"/>
      <c r="U32" s="86"/>
      <c r="V32" s="47"/>
      <c r="W32" s="64"/>
      <c r="X32" s="47"/>
      <c r="Y32" s="64"/>
      <c r="Z32" s="47"/>
      <c r="AA32" s="1"/>
    </row>
    <row r="33" spans="2:27" ht="17.25" thickBot="1">
      <c r="B33" s="2" t="s">
        <v>35</v>
      </c>
      <c r="C33" s="8" t="s">
        <v>68</v>
      </c>
      <c r="D33" s="51" t="s">
        <v>55</v>
      </c>
      <c r="E33" s="56">
        <v>2</v>
      </c>
      <c r="F33" s="101"/>
      <c r="G33" s="54"/>
      <c r="H33" s="48"/>
      <c r="I33" s="54"/>
      <c r="J33" s="48"/>
      <c r="K33" s="54"/>
      <c r="L33" s="48"/>
      <c r="M33" s="54"/>
      <c r="N33" s="48"/>
      <c r="O33" s="54"/>
      <c r="P33" s="48"/>
      <c r="Q33" s="54"/>
      <c r="R33" s="48"/>
      <c r="S33" s="54"/>
      <c r="T33" s="48"/>
      <c r="U33" s="79" t="s">
        <v>69</v>
      </c>
      <c r="V33" s="66"/>
      <c r="W33" s="54"/>
      <c r="X33" s="48"/>
      <c r="Y33" s="54"/>
      <c r="Z33" s="48"/>
      <c r="AA33" s="1"/>
    </row>
    <row r="34" spans="2:27" ht="17.25" thickBot="1">
      <c r="B34" s="31"/>
      <c r="C34" s="32"/>
      <c r="D34" s="5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35"/>
      <c r="AA34" s="1"/>
    </row>
    <row r="35" spans="2:27" ht="17.25" thickBot="1">
      <c r="B35" s="22" t="s">
        <v>36</v>
      </c>
      <c r="C35" s="33" t="s">
        <v>41</v>
      </c>
      <c r="D35" s="36"/>
      <c r="E35" s="100">
        <f>SUM(E36:E37)</f>
        <v>126</v>
      </c>
      <c r="F35" s="82"/>
      <c r="G35" s="63"/>
      <c r="H35" s="25"/>
      <c r="I35" s="63"/>
      <c r="J35" s="25"/>
      <c r="K35" s="63"/>
      <c r="L35" s="25"/>
      <c r="M35" s="63"/>
      <c r="N35" s="25"/>
      <c r="O35" s="63"/>
      <c r="P35" s="25"/>
      <c r="Q35" s="63"/>
      <c r="R35" s="25"/>
      <c r="S35" s="63"/>
      <c r="T35" s="25"/>
      <c r="U35" s="63"/>
      <c r="V35" s="25"/>
      <c r="W35" s="63"/>
      <c r="X35" s="25"/>
      <c r="Y35" s="63"/>
      <c r="Z35" s="25"/>
      <c r="AA35" s="1"/>
    </row>
    <row r="36" spans="2:27" ht="16.5">
      <c r="B36" s="20" t="s">
        <v>37</v>
      </c>
      <c r="C36" s="14" t="s">
        <v>57</v>
      </c>
      <c r="D36" s="19" t="s">
        <v>52</v>
      </c>
      <c r="E36" s="91">
        <f>SUM(G36:Z36)</f>
        <v>63</v>
      </c>
      <c r="F36" s="9"/>
      <c r="G36" s="53">
        <v>7</v>
      </c>
      <c r="H36" s="46"/>
      <c r="I36" s="53">
        <v>7</v>
      </c>
      <c r="J36" s="46"/>
      <c r="K36" s="53">
        <v>7</v>
      </c>
      <c r="L36" s="46"/>
      <c r="M36" s="53">
        <v>7</v>
      </c>
      <c r="N36" s="46"/>
      <c r="O36" s="53">
        <v>14</v>
      </c>
      <c r="P36" s="46"/>
      <c r="Q36" s="53">
        <v>7</v>
      </c>
      <c r="R36" s="46"/>
      <c r="S36" s="53">
        <v>7</v>
      </c>
      <c r="T36" s="46"/>
      <c r="U36" s="53">
        <v>7</v>
      </c>
      <c r="V36" s="46"/>
      <c r="W36" s="53"/>
      <c r="X36" s="46"/>
      <c r="Y36" s="53"/>
      <c r="Z36" s="46"/>
      <c r="AA36" s="1"/>
    </row>
    <row r="37" spans="2:27" ht="17.25" thickBot="1">
      <c r="B37" s="2" t="s">
        <v>82</v>
      </c>
      <c r="C37" s="8" t="s">
        <v>58</v>
      </c>
      <c r="D37" s="16" t="s">
        <v>54</v>
      </c>
      <c r="E37" s="56">
        <f>SUM(G37:Z37)</f>
        <v>63</v>
      </c>
      <c r="F37" s="101"/>
      <c r="G37" s="54">
        <v>7</v>
      </c>
      <c r="H37" s="48"/>
      <c r="I37" s="54">
        <v>7</v>
      </c>
      <c r="J37" s="48"/>
      <c r="K37" s="54">
        <v>7</v>
      </c>
      <c r="L37" s="48"/>
      <c r="M37" s="54">
        <v>7</v>
      </c>
      <c r="N37" s="48"/>
      <c r="O37" s="54">
        <v>7</v>
      </c>
      <c r="P37" s="48"/>
      <c r="Q37" s="54">
        <v>14</v>
      </c>
      <c r="R37" s="48"/>
      <c r="S37" s="54">
        <v>7</v>
      </c>
      <c r="T37" s="48"/>
      <c r="U37" s="54">
        <v>7</v>
      </c>
      <c r="V37" s="48"/>
      <c r="W37" s="54"/>
      <c r="X37" s="48"/>
      <c r="Y37" s="54"/>
      <c r="Z37" s="48"/>
      <c r="AA37" s="1"/>
    </row>
    <row r="38" spans="2:27" ht="7.5" customHeight="1" thickBot="1">
      <c r="B38" s="176"/>
      <c r="C38" s="177"/>
      <c r="D38" s="4"/>
      <c r="E38" s="178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80"/>
      <c r="AA38" s="1"/>
    </row>
    <row r="39" spans="2:27" ht="16.5">
      <c r="B39" s="2" t="s">
        <v>38</v>
      </c>
      <c r="C39" s="8" t="s">
        <v>66</v>
      </c>
      <c r="D39" s="16" t="s">
        <v>52</v>
      </c>
      <c r="E39" s="55">
        <f>SUM(G39:Z39)</f>
        <v>100</v>
      </c>
      <c r="F39" s="103"/>
      <c r="G39" s="65">
        <v>10</v>
      </c>
      <c r="H39" s="59"/>
      <c r="I39" s="65">
        <v>10</v>
      </c>
      <c r="J39" s="59"/>
      <c r="K39" s="65">
        <v>10</v>
      </c>
      <c r="L39" s="59"/>
      <c r="M39" s="65">
        <v>10</v>
      </c>
      <c r="N39" s="59"/>
      <c r="O39" s="65">
        <v>10</v>
      </c>
      <c r="P39" s="59"/>
      <c r="Q39" s="65">
        <v>10</v>
      </c>
      <c r="R39" s="59"/>
      <c r="S39" s="65">
        <v>10</v>
      </c>
      <c r="T39" s="59"/>
      <c r="U39" s="65">
        <v>10</v>
      </c>
      <c r="V39" s="59"/>
      <c r="W39" s="65">
        <v>10</v>
      </c>
      <c r="X39" s="59"/>
      <c r="Y39" s="65"/>
      <c r="Z39" s="59">
        <v>10</v>
      </c>
      <c r="AA39" s="1"/>
    </row>
    <row r="40" spans="2:27" ht="17.25" thickBot="1">
      <c r="B40" s="2" t="s">
        <v>39</v>
      </c>
      <c r="C40" s="8" t="s">
        <v>67</v>
      </c>
      <c r="D40" s="38" t="s">
        <v>52</v>
      </c>
      <c r="E40" s="56">
        <f>SUM(G40:Z40)</f>
        <v>100</v>
      </c>
      <c r="F40" s="101"/>
      <c r="G40" s="54">
        <v>10</v>
      </c>
      <c r="H40" s="48"/>
      <c r="I40" s="54">
        <v>10</v>
      </c>
      <c r="J40" s="48"/>
      <c r="K40" s="54">
        <v>10</v>
      </c>
      <c r="L40" s="48"/>
      <c r="M40" s="54">
        <v>10</v>
      </c>
      <c r="N40" s="48"/>
      <c r="O40" s="54">
        <v>10</v>
      </c>
      <c r="P40" s="48"/>
      <c r="Q40" s="54">
        <v>10</v>
      </c>
      <c r="R40" s="48"/>
      <c r="S40" s="54">
        <v>10</v>
      </c>
      <c r="T40" s="48"/>
      <c r="U40" s="54">
        <v>10</v>
      </c>
      <c r="V40" s="48"/>
      <c r="W40" s="54">
        <v>10</v>
      </c>
      <c r="X40" s="48"/>
      <c r="Y40" s="54"/>
      <c r="Z40" s="48">
        <v>10</v>
      </c>
      <c r="AA40" s="1"/>
    </row>
    <row r="41" spans="2:27" ht="17.25" thickBot="1">
      <c r="B41" s="31"/>
      <c r="C41" s="32"/>
      <c r="D41" s="5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35"/>
      <c r="AA41" s="1"/>
    </row>
    <row r="42" spans="2:27" ht="17.25" thickBot="1">
      <c r="B42" s="85" t="s">
        <v>40</v>
      </c>
      <c r="C42" s="33" t="s">
        <v>42</v>
      </c>
      <c r="D42" s="24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4"/>
      <c r="AA42" s="1"/>
    </row>
    <row r="43" spans="2:27" ht="16.5">
      <c r="B43" s="20"/>
      <c r="C43" s="14" t="s">
        <v>43</v>
      </c>
      <c r="D43" s="19"/>
      <c r="E43" s="91"/>
      <c r="F43" s="92"/>
      <c r="G43" s="181" t="s">
        <v>100</v>
      </c>
      <c r="H43" s="182"/>
      <c r="I43" s="183"/>
      <c r="J43" s="67"/>
      <c r="K43" s="181" t="s">
        <v>100</v>
      </c>
      <c r="L43" s="182"/>
      <c r="M43" s="183"/>
      <c r="N43" s="67"/>
      <c r="O43" s="181" t="s">
        <v>100</v>
      </c>
      <c r="P43" s="182"/>
      <c r="Q43" s="183"/>
      <c r="R43" s="75"/>
      <c r="S43" s="181" t="s">
        <v>100</v>
      </c>
      <c r="T43" s="182"/>
      <c r="U43" s="183"/>
      <c r="V43" s="67"/>
      <c r="W43" s="181" t="s">
        <v>100</v>
      </c>
      <c r="X43" s="182"/>
      <c r="Y43" s="183"/>
      <c r="Z43" s="80"/>
      <c r="AA43" s="1"/>
    </row>
    <row r="44" spans="2:27" ht="17.25" thickBot="1">
      <c r="B44" s="3"/>
      <c r="C44" s="12" t="s">
        <v>44</v>
      </c>
      <c r="D44" s="58"/>
      <c r="E44" s="56"/>
      <c r="F44" s="57"/>
      <c r="G44" s="184" t="s">
        <v>100</v>
      </c>
      <c r="H44" s="185"/>
      <c r="I44" s="186"/>
      <c r="J44" s="68"/>
      <c r="K44" s="184" t="s">
        <v>100</v>
      </c>
      <c r="L44" s="185"/>
      <c r="M44" s="186"/>
      <c r="N44" s="68"/>
      <c r="O44" s="184" t="s">
        <v>100</v>
      </c>
      <c r="P44" s="185"/>
      <c r="Q44" s="186"/>
      <c r="R44" s="76"/>
      <c r="S44" s="184" t="s">
        <v>100</v>
      </c>
      <c r="T44" s="185"/>
      <c r="U44" s="186"/>
      <c r="V44" s="68"/>
      <c r="W44" s="184" t="s">
        <v>100</v>
      </c>
      <c r="X44" s="185"/>
      <c r="Y44" s="186"/>
      <c r="Z44" s="81"/>
      <c r="AA44" s="1"/>
    </row>
    <row r="45" spans="2:27" ht="17.25" thickTop="1">
      <c r="B45" s="10" t="s">
        <v>59</v>
      </c>
      <c r="C45" s="7" t="s">
        <v>79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6.5">
      <c r="B46" s="10" t="s">
        <v>56</v>
      </c>
      <c r="C46" s="7" t="s">
        <v>80</v>
      </c>
    </row>
    <row r="47" spans="2:27" ht="16.5">
      <c r="B47" t="s">
        <v>65</v>
      </c>
      <c r="C47" s="7" t="s">
        <v>70</v>
      </c>
    </row>
    <row r="48" spans="2:27" ht="16.5">
      <c r="B48" t="s">
        <v>100</v>
      </c>
      <c r="C48" s="7" t="s">
        <v>101</v>
      </c>
    </row>
  </sheetData>
  <mergeCells count="31">
    <mergeCell ref="G44:I44"/>
    <mergeCell ref="K44:M44"/>
    <mergeCell ref="O44:Q44"/>
    <mergeCell ref="S44:U44"/>
    <mergeCell ref="K2:N2"/>
    <mergeCell ref="K3:L3"/>
    <mergeCell ref="M3:N3"/>
    <mergeCell ref="W44:Y44"/>
    <mergeCell ref="O2:R2"/>
    <mergeCell ref="O3:P3"/>
    <mergeCell ref="W2:Z2"/>
    <mergeCell ref="W3:X3"/>
    <mergeCell ref="Y3:Z3"/>
    <mergeCell ref="Q3:R3"/>
    <mergeCell ref="S2:V2"/>
    <mergeCell ref="S3:T3"/>
    <mergeCell ref="U3:V3"/>
    <mergeCell ref="B38:C38"/>
    <mergeCell ref="E38:Z38"/>
    <mergeCell ref="G43:I43"/>
    <mergeCell ref="K43:M43"/>
    <mergeCell ref="O43:Q43"/>
    <mergeCell ref="S43:U43"/>
    <mergeCell ref="W43:Y43"/>
    <mergeCell ref="B2:B3"/>
    <mergeCell ref="C2:C3"/>
    <mergeCell ref="D2:D3"/>
    <mergeCell ref="G3:H3"/>
    <mergeCell ref="E2:F3"/>
    <mergeCell ref="G2:J2"/>
    <mergeCell ref="I3:J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&amp;C&amp;"Times New Roman,Normalny"&amp;14Program studiów doktoranckich - dyscyplina Budowa i Eksploatacja Maszyn&amp;R&amp;"Times New Roman,Normalny"&amp;11Koszalin, dnia 18.01.2011 r.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41"/>
  <sheetViews>
    <sheetView tabSelected="1" zoomScale="67" zoomScaleNormal="67" workbookViewId="0">
      <selection activeCell="Y1" sqref="Y1"/>
    </sheetView>
  </sheetViews>
  <sheetFormatPr defaultRowHeight="11.25"/>
  <cols>
    <col min="1" max="1" width="4" customWidth="1"/>
    <col min="2" max="2" width="6.1640625" customWidth="1"/>
    <col min="3" max="3" width="50.33203125" customWidth="1"/>
    <col min="4" max="4" width="16.6640625" style="6" customWidth="1"/>
    <col min="6" max="6" width="7.83203125" customWidth="1"/>
    <col min="7" max="7" width="9.33203125" customWidth="1"/>
    <col min="8" max="8" width="7.6640625" customWidth="1"/>
    <col min="10" max="10" width="7.33203125" customWidth="1"/>
    <col min="12" max="12" width="8.1640625" customWidth="1"/>
  </cols>
  <sheetData>
    <row r="1" spans="2:27" ht="37.5" customHeight="1" thickBot="1">
      <c r="I1" s="207" t="s">
        <v>114</v>
      </c>
      <c r="J1" s="206"/>
      <c r="K1" s="206"/>
      <c r="L1" s="206"/>
      <c r="M1" s="206"/>
      <c r="N1" s="206"/>
      <c r="O1" s="206"/>
      <c r="P1" s="206"/>
      <c r="Q1" s="206"/>
    </row>
    <row r="2" spans="2:27" ht="17.25" thickBot="1">
      <c r="B2" s="187"/>
      <c r="C2" s="189" t="s">
        <v>3</v>
      </c>
      <c r="D2" s="191" t="s">
        <v>4</v>
      </c>
      <c r="E2" s="193" t="s">
        <v>5</v>
      </c>
      <c r="F2" s="194"/>
      <c r="G2" s="197" t="s">
        <v>6</v>
      </c>
      <c r="H2" s="197"/>
      <c r="I2" s="197"/>
      <c r="J2" s="198"/>
      <c r="K2" s="199" t="s">
        <v>50</v>
      </c>
      <c r="L2" s="197"/>
      <c r="M2" s="197"/>
      <c r="N2" s="198"/>
      <c r="O2" s="199" t="s">
        <v>49</v>
      </c>
      <c r="P2" s="197"/>
      <c r="Q2" s="197"/>
      <c r="R2" s="198"/>
      <c r="S2" s="199" t="s">
        <v>48</v>
      </c>
      <c r="T2" s="197"/>
      <c r="U2" s="197"/>
      <c r="V2" s="198"/>
      <c r="W2" s="199" t="s">
        <v>47</v>
      </c>
      <c r="X2" s="197"/>
      <c r="Y2" s="197"/>
      <c r="Z2" s="194"/>
    </row>
    <row r="3" spans="2:27" ht="17.25" thickBot="1">
      <c r="B3" s="188"/>
      <c r="C3" s="190"/>
      <c r="D3" s="192"/>
      <c r="E3" s="195"/>
      <c r="F3" s="196"/>
      <c r="G3" s="193" t="s">
        <v>7</v>
      </c>
      <c r="H3" s="194"/>
      <c r="I3" s="193" t="s">
        <v>8</v>
      </c>
      <c r="J3" s="194"/>
      <c r="K3" s="193" t="s">
        <v>9</v>
      </c>
      <c r="L3" s="194"/>
      <c r="M3" s="193" t="s">
        <v>10</v>
      </c>
      <c r="N3" s="194"/>
      <c r="O3" s="193" t="s">
        <v>11</v>
      </c>
      <c r="P3" s="197"/>
      <c r="Q3" s="193" t="s">
        <v>12</v>
      </c>
      <c r="R3" s="194"/>
      <c r="S3" s="193" t="s">
        <v>13</v>
      </c>
      <c r="T3" s="194"/>
      <c r="U3" s="193" t="s">
        <v>14</v>
      </c>
      <c r="V3" s="194"/>
      <c r="W3" s="193" t="s">
        <v>45</v>
      </c>
      <c r="X3" s="194"/>
      <c r="Y3" s="193" t="s">
        <v>46</v>
      </c>
      <c r="Z3" s="194"/>
    </row>
    <row r="4" spans="2:27" s="116" customFormat="1" ht="34.5" thickTop="1" thickBot="1">
      <c r="B4" s="117"/>
      <c r="C4" s="118"/>
      <c r="D4" s="119"/>
      <c r="E4" s="120" t="s">
        <v>98</v>
      </c>
      <c r="F4" s="121" t="s">
        <v>99</v>
      </c>
      <c r="G4" s="122"/>
      <c r="H4" s="123" t="s">
        <v>97</v>
      </c>
      <c r="I4" s="122"/>
      <c r="J4" s="123" t="s">
        <v>97</v>
      </c>
      <c r="K4" s="122"/>
      <c r="L4" s="123" t="s">
        <v>97</v>
      </c>
      <c r="M4" s="122"/>
      <c r="N4" s="123" t="s">
        <v>97</v>
      </c>
      <c r="O4" s="122"/>
      <c r="P4" s="124" t="s">
        <v>97</v>
      </c>
      <c r="Q4" s="122"/>
      <c r="R4" s="123" t="s">
        <v>97</v>
      </c>
      <c r="S4" s="122"/>
      <c r="T4" s="123" t="s">
        <v>97</v>
      </c>
      <c r="U4" s="122"/>
      <c r="V4" s="123" t="s">
        <v>97</v>
      </c>
      <c r="W4" s="122"/>
      <c r="X4" s="123" t="s">
        <v>97</v>
      </c>
      <c r="Y4" s="122"/>
      <c r="Z4" s="123" t="s">
        <v>97</v>
      </c>
    </row>
    <row r="5" spans="2:27" ht="17.25" thickBot="1">
      <c r="B5" s="147"/>
      <c r="C5" s="126" t="s">
        <v>102</v>
      </c>
      <c r="D5" s="125"/>
      <c r="E5" s="137" t="s">
        <v>110</v>
      </c>
      <c r="F5" s="138" t="s">
        <v>103</v>
      </c>
      <c r="G5" s="61"/>
      <c r="H5" s="43"/>
      <c r="I5" s="61"/>
      <c r="J5" s="43"/>
      <c r="K5" s="61"/>
      <c r="L5" s="43"/>
      <c r="M5" s="61"/>
      <c r="N5" s="43"/>
      <c r="O5" s="61"/>
      <c r="P5" s="104"/>
      <c r="Q5" s="61"/>
      <c r="R5" s="43"/>
      <c r="S5" s="61"/>
      <c r="T5" s="43"/>
      <c r="U5" s="61"/>
      <c r="V5" s="62"/>
      <c r="W5" s="61"/>
      <c r="X5" s="62"/>
      <c r="Y5" s="61"/>
      <c r="Z5" s="62"/>
    </row>
    <row r="6" spans="2:27" ht="17.25" thickBot="1">
      <c r="B6" s="127" t="s">
        <v>15</v>
      </c>
      <c r="C6" s="128" t="s">
        <v>16</v>
      </c>
      <c r="D6" s="36"/>
      <c r="E6" s="44">
        <f>SUM(E7:E15)</f>
        <v>210</v>
      </c>
      <c r="F6" s="105">
        <v>16</v>
      </c>
      <c r="G6" s="63"/>
      <c r="H6" s="109"/>
      <c r="I6" s="63"/>
      <c r="J6" s="109"/>
      <c r="K6" s="63"/>
      <c r="L6" s="109"/>
      <c r="M6" s="63"/>
      <c r="N6" s="109"/>
      <c r="O6" s="63"/>
      <c r="P6" s="113"/>
      <c r="Q6" s="63"/>
      <c r="R6" s="109"/>
      <c r="S6" s="63"/>
      <c r="T6" s="109"/>
      <c r="U6" s="63"/>
      <c r="V6" s="25"/>
      <c r="W6" s="63"/>
      <c r="X6" s="25"/>
      <c r="Y6" s="63"/>
      <c r="Z6" s="25"/>
      <c r="AA6" s="1"/>
    </row>
    <row r="7" spans="2:27" ht="16.5">
      <c r="B7" s="150" t="s">
        <v>17</v>
      </c>
      <c r="C7" s="129" t="s">
        <v>62</v>
      </c>
      <c r="D7" s="19" t="s">
        <v>52</v>
      </c>
      <c r="E7" s="45">
        <f>G7+I7+K7+M7+O7+Q7+S7+U7+W7+Y7</f>
        <v>14</v>
      </c>
      <c r="F7" s="106">
        <v>1</v>
      </c>
      <c r="G7" s="53">
        <v>14</v>
      </c>
      <c r="H7" s="106">
        <v>1</v>
      </c>
      <c r="I7" s="53"/>
      <c r="J7" s="106"/>
      <c r="K7" s="53"/>
      <c r="L7" s="106"/>
      <c r="M7" s="53"/>
      <c r="N7" s="106"/>
      <c r="O7" s="53"/>
      <c r="P7" s="114"/>
      <c r="Q7" s="53"/>
      <c r="R7" s="106"/>
      <c r="S7" s="53"/>
      <c r="T7" s="106"/>
      <c r="U7" s="53"/>
      <c r="V7" s="46"/>
      <c r="W7" s="53"/>
      <c r="X7" s="46"/>
      <c r="Y7" s="53"/>
      <c r="Z7" s="46"/>
      <c r="AA7" s="1"/>
    </row>
    <row r="8" spans="2:27" ht="16.5">
      <c r="B8" s="151" t="s">
        <v>19</v>
      </c>
      <c r="C8" s="130" t="s">
        <v>63</v>
      </c>
      <c r="D8" s="37" t="s">
        <v>53</v>
      </c>
      <c r="E8" s="45">
        <f t="shared" ref="E8:E15" si="0">G8+I8+K8+M8+O8+Q8+S8+U8+W8+Y8</f>
        <v>28</v>
      </c>
      <c r="F8" s="107">
        <v>3</v>
      </c>
      <c r="G8" s="64"/>
      <c r="H8" s="107"/>
      <c r="I8" s="64"/>
      <c r="J8" s="107"/>
      <c r="K8" s="64"/>
      <c r="L8" s="107"/>
      <c r="M8" s="69">
        <v>28</v>
      </c>
      <c r="N8" s="110">
        <v>3</v>
      </c>
      <c r="O8" s="64"/>
      <c r="P8" s="115"/>
      <c r="Q8" s="64"/>
      <c r="R8" s="107"/>
      <c r="S8" s="64"/>
      <c r="T8" s="107"/>
      <c r="U8" s="64"/>
      <c r="V8" s="47"/>
      <c r="W8" s="64"/>
      <c r="X8" s="47"/>
      <c r="Y8" s="64"/>
      <c r="Z8" s="47"/>
      <c r="AA8" s="1"/>
    </row>
    <row r="9" spans="2:27" ht="16.5">
      <c r="B9" s="151" t="s">
        <v>20</v>
      </c>
      <c r="C9" s="130" t="s">
        <v>60</v>
      </c>
      <c r="D9" s="145" t="s">
        <v>52</v>
      </c>
      <c r="E9" s="45">
        <f t="shared" si="0"/>
        <v>28</v>
      </c>
      <c r="F9" s="107">
        <v>2</v>
      </c>
      <c r="G9" s="64">
        <v>14</v>
      </c>
      <c r="H9" s="107">
        <v>1</v>
      </c>
      <c r="I9" s="64">
        <v>14</v>
      </c>
      <c r="J9" s="107">
        <v>1</v>
      </c>
      <c r="K9" s="64"/>
      <c r="L9" s="107"/>
      <c r="M9" s="64"/>
      <c r="N9" s="107"/>
      <c r="O9" s="64"/>
      <c r="P9" s="115"/>
      <c r="Q9" s="64"/>
      <c r="R9" s="107"/>
      <c r="S9" s="64"/>
      <c r="T9" s="107"/>
      <c r="U9" s="64"/>
      <c r="V9" s="47"/>
      <c r="W9" s="64"/>
      <c r="X9" s="47"/>
      <c r="Y9" s="64"/>
      <c r="Z9" s="47"/>
      <c r="AA9" s="1"/>
    </row>
    <row r="10" spans="2:27" ht="16.5">
      <c r="B10" s="151" t="s">
        <v>21</v>
      </c>
      <c r="C10" s="130" t="s">
        <v>61</v>
      </c>
      <c r="D10" s="145" t="s">
        <v>52</v>
      </c>
      <c r="E10" s="45">
        <f t="shared" si="0"/>
        <v>28</v>
      </c>
      <c r="F10" s="107">
        <v>2</v>
      </c>
      <c r="G10" s="64"/>
      <c r="H10" s="107"/>
      <c r="I10" s="64"/>
      <c r="J10" s="107"/>
      <c r="K10" s="64">
        <v>14</v>
      </c>
      <c r="L10" s="107">
        <v>1</v>
      </c>
      <c r="M10" s="64"/>
      <c r="N10" s="107"/>
      <c r="O10" s="64"/>
      <c r="P10" s="115"/>
      <c r="Q10" s="64">
        <v>14</v>
      </c>
      <c r="R10" s="107">
        <v>1</v>
      </c>
      <c r="S10" s="64"/>
      <c r="T10" s="107"/>
      <c r="U10" s="64"/>
      <c r="V10" s="47"/>
      <c r="W10" s="64"/>
      <c r="X10" s="47"/>
      <c r="Y10" s="64"/>
      <c r="Z10" s="47"/>
      <c r="AA10" s="1"/>
    </row>
    <row r="11" spans="2:27" ht="16.5">
      <c r="B11" s="151" t="s">
        <v>22</v>
      </c>
      <c r="C11" s="131" t="s">
        <v>51</v>
      </c>
      <c r="D11" s="38" t="s">
        <v>52</v>
      </c>
      <c r="E11" s="45">
        <f t="shared" si="0"/>
        <v>28</v>
      </c>
      <c r="F11" s="107">
        <v>2</v>
      </c>
      <c r="G11" s="64"/>
      <c r="H11" s="107"/>
      <c r="I11" s="64"/>
      <c r="J11" s="107"/>
      <c r="K11" s="64"/>
      <c r="L11" s="107"/>
      <c r="M11" s="64"/>
      <c r="N11" s="107"/>
      <c r="O11" s="64">
        <v>14</v>
      </c>
      <c r="P11" s="115">
        <v>1</v>
      </c>
      <c r="Q11" s="64">
        <v>14</v>
      </c>
      <c r="R11" s="107">
        <v>1</v>
      </c>
      <c r="S11" s="64"/>
      <c r="T11" s="107"/>
      <c r="U11" s="64"/>
      <c r="V11" s="47"/>
      <c r="W11" s="64"/>
      <c r="X11" s="47"/>
      <c r="Y11" s="64"/>
      <c r="Z11" s="47"/>
      <c r="AA11" s="1"/>
    </row>
    <row r="12" spans="2:27" ht="16.5">
      <c r="B12" s="151" t="s">
        <v>74</v>
      </c>
      <c r="C12" s="130" t="s">
        <v>64</v>
      </c>
      <c r="D12" s="145" t="s">
        <v>52</v>
      </c>
      <c r="E12" s="45">
        <f t="shared" si="0"/>
        <v>14</v>
      </c>
      <c r="F12" s="107">
        <v>1</v>
      </c>
      <c r="G12" s="64"/>
      <c r="H12" s="107"/>
      <c r="I12" s="64"/>
      <c r="J12" s="107"/>
      <c r="K12" s="64"/>
      <c r="L12" s="107"/>
      <c r="M12" s="64"/>
      <c r="N12" s="107"/>
      <c r="O12" s="64"/>
      <c r="P12" s="115"/>
      <c r="Q12" s="64">
        <v>14</v>
      </c>
      <c r="R12" s="107">
        <v>1</v>
      </c>
      <c r="S12" s="64"/>
      <c r="T12" s="107"/>
      <c r="U12" s="64"/>
      <c r="V12" s="47"/>
      <c r="W12" s="64"/>
      <c r="X12" s="47"/>
      <c r="Y12" s="64"/>
      <c r="Z12" s="47"/>
      <c r="AA12" s="1"/>
    </row>
    <row r="13" spans="2:27" ht="16.5">
      <c r="B13" s="151" t="s">
        <v>75</v>
      </c>
      <c r="C13" s="130" t="s">
        <v>2</v>
      </c>
      <c r="D13" s="145" t="s">
        <v>52</v>
      </c>
      <c r="E13" s="45">
        <f t="shared" si="0"/>
        <v>42</v>
      </c>
      <c r="F13" s="107">
        <v>3</v>
      </c>
      <c r="G13" s="64"/>
      <c r="H13" s="107"/>
      <c r="I13" s="64"/>
      <c r="J13" s="107"/>
      <c r="K13" s="64"/>
      <c r="L13" s="107"/>
      <c r="M13" s="64">
        <v>14</v>
      </c>
      <c r="N13" s="107">
        <v>1</v>
      </c>
      <c r="O13" s="64">
        <v>14</v>
      </c>
      <c r="P13" s="115">
        <v>1</v>
      </c>
      <c r="Q13" s="64">
        <v>14</v>
      </c>
      <c r="R13" s="107">
        <v>1</v>
      </c>
      <c r="S13" s="64"/>
      <c r="T13" s="107"/>
      <c r="U13" s="64"/>
      <c r="V13" s="47"/>
      <c r="W13" s="64"/>
      <c r="X13" s="47"/>
      <c r="Y13" s="64"/>
      <c r="Z13" s="47"/>
      <c r="AA13" s="1"/>
    </row>
    <row r="14" spans="2:27" ht="16.5">
      <c r="B14" s="151" t="s">
        <v>76</v>
      </c>
      <c r="C14" s="130" t="s">
        <v>18</v>
      </c>
      <c r="D14" s="145" t="s">
        <v>52</v>
      </c>
      <c r="E14" s="45">
        <f t="shared" si="0"/>
        <v>14</v>
      </c>
      <c r="F14" s="107">
        <v>1</v>
      </c>
      <c r="G14" s="64"/>
      <c r="H14" s="107"/>
      <c r="I14" s="64"/>
      <c r="J14" s="107"/>
      <c r="K14" s="64"/>
      <c r="L14" s="107"/>
      <c r="M14" s="64">
        <v>14</v>
      </c>
      <c r="N14" s="107">
        <v>1</v>
      </c>
      <c r="O14" s="64"/>
      <c r="P14" s="115"/>
      <c r="Q14" s="64"/>
      <c r="R14" s="107"/>
      <c r="S14" s="64"/>
      <c r="T14" s="107"/>
      <c r="U14" s="64"/>
      <c r="V14" s="47"/>
      <c r="W14" s="64"/>
      <c r="X14" s="47"/>
      <c r="Y14" s="64"/>
      <c r="Z14" s="47"/>
      <c r="AA14" s="1"/>
    </row>
    <row r="15" spans="2:27" ht="17.25" thickBot="1">
      <c r="B15" s="151" t="s">
        <v>84</v>
      </c>
      <c r="C15" s="130" t="s">
        <v>1</v>
      </c>
      <c r="D15" s="145" t="s">
        <v>52</v>
      </c>
      <c r="E15" s="45">
        <f t="shared" si="0"/>
        <v>14</v>
      </c>
      <c r="F15" s="68">
        <v>1</v>
      </c>
      <c r="G15" s="54"/>
      <c r="H15" s="68"/>
      <c r="I15" s="54"/>
      <c r="J15" s="68"/>
      <c r="K15" s="54"/>
      <c r="L15" s="68"/>
      <c r="M15" s="54"/>
      <c r="N15" s="68"/>
      <c r="O15" s="54">
        <v>14</v>
      </c>
      <c r="P15" s="76">
        <v>1</v>
      </c>
      <c r="Q15" s="54"/>
      <c r="R15" s="68"/>
      <c r="S15" s="54"/>
      <c r="T15" s="68"/>
      <c r="U15" s="54"/>
      <c r="V15" s="48"/>
      <c r="W15" s="54"/>
      <c r="X15" s="48"/>
      <c r="Y15" s="54"/>
      <c r="Z15" s="48"/>
      <c r="AA15" s="1"/>
    </row>
    <row r="16" spans="2:27" ht="17.25" thickBot="1">
      <c r="B16" s="152"/>
      <c r="C16" s="132"/>
      <c r="D16" s="5"/>
      <c r="E16" s="17"/>
      <c r="F16" s="146"/>
      <c r="G16" s="17"/>
      <c r="H16" s="146"/>
      <c r="I16" s="17"/>
      <c r="J16" s="146"/>
      <c r="K16" s="17"/>
      <c r="L16" s="146"/>
      <c r="M16" s="17"/>
      <c r="N16" s="146"/>
      <c r="O16" s="17"/>
      <c r="P16" s="146"/>
      <c r="Q16" s="17"/>
      <c r="R16" s="146"/>
      <c r="S16" s="17"/>
      <c r="T16" s="146"/>
      <c r="U16" s="17"/>
      <c r="V16" s="17"/>
      <c r="W16" s="17"/>
      <c r="X16" s="17"/>
      <c r="Y16" s="17"/>
      <c r="Z16" s="153"/>
      <c r="AA16" s="1"/>
    </row>
    <row r="17" spans="2:27" ht="17.25" thickBot="1">
      <c r="B17" s="127" t="s">
        <v>23</v>
      </c>
      <c r="C17" s="133" t="s">
        <v>83</v>
      </c>
      <c r="D17" s="36"/>
      <c r="E17" s="52">
        <f>SUM(E18:E23)</f>
        <v>182</v>
      </c>
      <c r="F17" s="105" t="s">
        <v>105</v>
      </c>
      <c r="G17" s="139"/>
      <c r="H17" s="109"/>
      <c r="I17" s="63"/>
      <c r="J17" s="109"/>
      <c r="K17" s="63"/>
      <c r="L17" s="109"/>
      <c r="M17" s="63"/>
      <c r="N17" s="109"/>
      <c r="O17" s="63"/>
      <c r="P17" s="109"/>
      <c r="Q17" s="63"/>
      <c r="R17" s="109"/>
      <c r="S17" s="63"/>
      <c r="T17" s="109"/>
      <c r="U17" s="63"/>
      <c r="V17" s="25"/>
      <c r="W17" s="63"/>
      <c r="X17" s="25"/>
      <c r="Y17" s="63"/>
      <c r="Z17" s="25"/>
      <c r="AA17" s="1"/>
    </row>
    <row r="18" spans="2:27" ht="16.5">
      <c r="B18" s="150" t="s">
        <v>24</v>
      </c>
      <c r="C18" s="134" t="s">
        <v>86</v>
      </c>
      <c r="D18" s="19" t="s">
        <v>54</v>
      </c>
      <c r="E18" s="53">
        <f>G18+I18+K18+M18+O18+Q18+S18+U18+W18+Y18</f>
        <v>14</v>
      </c>
      <c r="F18" s="106" t="s">
        <v>104</v>
      </c>
      <c r="G18" s="140"/>
      <c r="H18" s="106"/>
      <c r="I18" s="53"/>
      <c r="J18" s="106"/>
      <c r="K18" s="53"/>
      <c r="L18" s="106"/>
      <c r="M18" s="53">
        <v>14</v>
      </c>
      <c r="N18" s="106" t="s">
        <v>104</v>
      </c>
      <c r="O18" s="53"/>
      <c r="P18" s="106"/>
      <c r="Q18" s="53"/>
      <c r="R18" s="106"/>
      <c r="S18" s="53"/>
      <c r="T18" s="106"/>
      <c r="U18" s="53"/>
      <c r="V18" s="46"/>
      <c r="W18" s="53"/>
      <c r="X18" s="46"/>
      <c r="Y18" s="53"/>
      <c r="Z18" s="46"/>
      <c r="AA18" s="1"/>
    </row>
    <row r="19" spans="2:27" ht="16.5">
      <c r="B19" s="151" t="s">
        <v>25</v>
      </c>
      <c r="C19" s="130" t="s">
        <v>26</v>
      </c>
      <c r="D19" s="145" t="s">
        <v>54</v>
      </c>
      <c r="E19" s="64">
        <f t="shared" ref="E19:E23" si="1">G19+I19+K19+M19+O19+Q19+S19+U19+W19+Y19</f>
        <v>28</v>
      </c>
      <c r="F19" s="107">
        <v>1</v>
      </c>
      <c r="G19" s="141"/>
      <c r="H19" s="107"/>
      <c r="I19" s="64">
        <v>14</v>
      </c>
      <c r="J19" s="107" t="s">
        <v>104</v>
      </c>
      <c r="K19" s="64">
        <v>14</v>
      </c>
      <c r="L19" s="107" t="s">
        <v>104</v>
      </c>
      <c r="M19" s="64"/>
      <c r="N19" s="107"/>
      <c r="O19" s="64"/>
      <c r="P19" s="107"/>
      <c r="Q19" s="64"/>
      <c r="R19" s="107"/>
      <c r="S19" s="64"/>
      <c r="T19" s="107"/>
      <c r="U19" s="64"/>
      <c r="V19" s="47"/>
      <c r="W19" s="64"/>
      <c r="X19" s="47"/>
      <c r="Y19" s="64"/>
      <c r="Z19" s="47"/>
      <c r="AA19" s="1"/>
    </row>
    <row r="20" spans="2:27" ht="16.5">
      <c r="B20" s="151" t="s">
        <v>27</v>
      </c>
      <c r="C20" s="130" t="s">
        <v>71</v>
      </c>
      <c r="D20" s="145" t="s">
        <v>54</v>
      </c>
      <c r="E20" s="64">
        <f t="shared" si="1"/>
        <v>14</v>
      </c>
      <c r="F20" s="107" t="s">
        <v>104</v>
      </c>
      <c r="G20" s="141"/>
      <c r="H20" s="107"/>
      <c r="I20" s="64"/>
      <c r="J20" s="107"/>
      <c r="K20" s="64"/>
      <c r="L20" s="107"/>
      <c r="M20" s="64"/>
      <c r="N20" s="107"/>
      <c r="O20" s="64"/>
      <c r="P20" s="107"/>
      <c r="Q20" s="64"/>
      <c r="R20" s="107"/>
      <c r="S20" s="64"/>
      <c r="T20" s="107"/>
      <c r="U20" s="64">
        <v>14</v>
      </c>
      <c r="V20" s="160">
        <v>0.5</v>
      </c>
      <c r="W20" s="64"/>
      <c r="X20" s="47"/>
      <c r="Y20" s="64"/>
      <c r="Z20" s="47"/>
      <c r="AA20" s="1"/>
    </row>
    <row r="21" spans="2:27" ht="16.5">
      <c r="B21" s="151" t="s">
        <v>28</v>
      </c>
      <c r="C21" s="130" t="s">
        <v>72</v>
      </c>
      <c r="D21" s="145" t="s">
        <v>54</v>
      </c>
      <c r="E21" s="64">
        <f t="shared" si="1"/>
        <v>14</v>
      </c>
      <c r="F21" s="107" t="s">
        <v>104</v>
      </c>
      <c r="G21" s="141"/>
      <c r="H21" s="107"/>
      <c r="I21" s="64"/>
      <c r="J21" s="107"/>
      <c r="K21" s="64"/>
      <c r="L21" s="107"/>
      <c r="M21" s="64"/>
      <c r="N21" s="107"/>
      <c r="O21" s="64"/>
      <c r="P21" s="107"/>
      <c r="Q21" s="64"/>
      <c r="R21" s="107"/>
      <c r="S21" s="64">
        <v>14</v>
      </c>
      <c r="T21" s="107" t="s">
        <v>104</v>
      </c>
      <c r="U21" s="64"/>
      <c r="V21" s="47"/>
      <c r="W21" s="64"/>
      <c r="X21" s="47"/>
      <c r="Y21" s="64"/>
      <c r="Z21" s="47"/>
      <c r="AA21" s="1"/>
    </row>
    <row r="22" spans="2:27" ht="16.5">
      <c r="B22" s="151" t="s">
        <v>29</v>
      </c>
      <c r="C22" s="130" t="s">
        <v>0</v>
      </c>
      <c r="D22" s="145" t="s">
        <v>54</v>
      </c>
      <c r="E22" s="64">
        <f t="shared" si="1"/>
        <v>28</v>
      </c>
      <c r="F22" s="107">
        <v>6</v>
      </c>
      <c r="G22" s="141">
        <v>28</v>
      </c>
      <c r="H22" s="107">
        <v>6</v>
      </c>
      <c r="I22" s="64"/>
      <c r="J22" s="107"/>
      <c r="K22" s="64"/>
      <c r="L22" s="107"/>
      <c r="M22" s="64"/>
      <c r="N22" s="107"/>
      <c r="O22" s="64"/>
      <c r="P22" s="107"/>
      <c r="Q22" s="64"/>
      <c r="R22" s="107"/>
      <c r="S22" s="64"/>
      <c r="T22" s="107"/>
      <c r="U22" s="64"/>
      <c r="V22" s="47"/>
      <c r="W22" s="64"/>
      <c r="X22" s="47"/>
      <c r="Y22" s="64"/>
      <c r="Z22" s="47"/>
      <c r="AA22" s="1"/>
    </row>
    <row r="23" spans="2:27" ht="18.75" customHeight="1" thickBot="1">
      <c r="B23" s="151" t="s">
        <v>85</v>
      </c>
      <c r="C23" s="130" t="s">
        <v>73</v>
      </c>
      <c r="D23" s="49" t="s">
        <v>52</v>
      </c>
      <c r="E23" s="64">
        <f t="shared" si="1"/>
        <v>84</v>
      </c>
      <c r="F23" s="68">
        <v>3</v>
      </c>
      <c r="G23" s="87">
        <v>14</v>
      </c>
      <c r="H23" s="68" t="s">
        <v>104</v>
      </c>
      <c r="I23" s="54">
        <v>14</v>
      </c>
      <c r="J23" s="68" t="s">
        <v>104</v>
      </c>
      <c r="K23" s="54">
        <v>14</v>
      </c>
      <c r="L23" s="68" t="s">
        <v>104</v>
      </c>
      <c r="M23" s="54">
        <v>14</v>
      </c>
      <c r="N23" s="68" t="s">
        <v>104</v>
      </c>
      <c r="O23" s="54">
        <v>14</v>
      </c>
      <c r="P23" s="68" t="s">
        <v>104</v>
      </c>
      <c r="Q23" s="77">
        <v>14</v>
      </c>
      <c r="R23" s="68" t="s">
        <v>104</v>
      </c>
      <c r="S23" s="54"/>
      <c r="T23" s="68"/>
      <c r="U23" s="54"/>
      <c r="V23" s="48"/>
      <c r="W23" s="54"/>
      <c r="X23" s="48"/>
      <c r="Y23" s="54"/>
      <c r="Z23" s="48"/>
      <c r="AA23" s="1"/>
    </row>
    <row r="24" spans="2:27" ht="17.25" thickBot="1">
      <c r="B24" s="152"/>
      <c r="C24" s="132"/>
      <c r="D24" s="34"/>
      <c r="E24" s="17"/>
      <c r="F24" s="146"/>
      <c r="G24" s="17"/>
      <c r="H24" s="146"/>
      <c r="I24" s="17"/>
      <c r="J24" s="146"/>
      <c r="K24" s="17"/>
      <c r="L24" s="146"/>
      <c r="M24" s="17"/>
      <c r="N24" s="146"/>
      <c r="O24" s="17"/>
      <c r="P24" s="146"/>
      <c r="Q24" s="17"/>
      <c r="R24" s="146"/>
      <c r="S24" s="17"/>
      <c r="T24" s="146"/>
      <c r="U24" s="17"/>
      <c r="V24" s="17"/>
      <c r="W24" s="17"/>
      <c r="X24" s="17"/>
      <c r="Y24" s="17"/>
      <c r="Z24" s="153"/>
      <c r="AA24" s="1"/>
    </row>
    <row r="25" spans="2:27" ht="17.25" thickBot="1">
      <c r="B25" s="127" t="s">
        <v>30</v>
      </c>
      <c r="C25" s="133" t="s">
        <v>31</v>
      </c>
      <c r="D25" s="36"/>
      <c r="E25" s="44">
        <f>SUM(E26:E29)</f>
        <v>128</v>
      </c>
      <c r="F25" s="143" t="s">
        <v>106</v>
      </c>
      <c r="G25" s="63"/>
      <c r="H25" s="109"/>
      <c r="I25" s="63"/>
      <c r="J25" s="109"/>
      <c r="K25" s="63"/>
      <c r="L25" s="109"/>
      <c r="M25" s="63"/>
      <c r="N25" s="109"/>
      <c r="O25" s="63"/>
      <c r="P25" s="109"/>
      <c r="Q25" s="63"/>
      <c r="R25" s="109"/>
      <c r="S25" s="63"/>
      <c r="T25" s="109"/>
      <c r="U25" s="63"/>
      <c r="V25" s="25"/>
      <c r="W25" s="63"/>
      <c r="X25" s="25"/>
      <c r="Y25" s="63"/>
      <c r="Z25" s="25"/>
      <c r="AA25" s="1"/>
    </row>
    <row r="26" spans="2:27" ht="16.5">
      <c r="B26" s="150" t="s">
        <v>32</v>
      </c>
      <c r="C26" s="134" t="s">
        <v>77</v>
      </c>
      <c r="D26" s="50" t="s">
        <v>53</v>
      </c>
      <c r="E26" s="45">
        <f>G26+I26+K26+M26+O26+Q26+S26+U26+W26+Y26</f>
        <v>42</v>
      </c>
      <c r="F26" s="114">
        <v>4</v>
      </c>
      <c r="G26" s="53"/>
      <c r="H26" s="106"/>
      <c r="I26" s="53">
        <v>14</v>
      </c>
      <c r="J26" s="106">
        <v>1</v>
      </c>
      <c r="K26" s="71">
        <v>28</v>
      </c>
      <c r="L26" s="112">
        <v>3</v>
      </c>
      <c r="M26" s="53"/>
      <c r="N26" s="106"/>
      <c r="O26" s="53"/>
      <c r="P26" s="106"/>
      <c r="Q26" s="53"/>
      <c r="R26" s="106"/>
      <c r="S26" s="53"/>
      <c r="T26" s="106"/>
      <c r="U26" s="53"/>
      <c r="V26" s="46"/>
      <c r="W26" s="53"/>
      <c r="X26" s="46"/>
      <c r="Y26" s="53"/>
      <c r="Z26" s="46"/>
      <c r="AA26" s="1"/>
    </row>
    <row r="27" spans="2:27" ht="16.5">
      <c r="B27" s="151" t="s">
        <v>33</v>
      </c>
      <c r="C27" s="130" t="s">
        <v>109</v>
      </c>
      <c r="D27" s="37" t="s">
        <v>53</v>
      </c>
      <c r="E27" s="45">
        <f t="shared" ref="E27:E28" si="2">G27+I27+K27+M27+O27+Q27+S27+U27+W27+Y27</f>
        <v>28</v>
      </c>
      <c r="F27" s="115">
        <v>3</v>
      </c>
      <c r="G27" s="64">
        <v>14</v>
      </c>
      <c r="H27" s="107">
        <v>1</v>
      </c>
      <c r="I27" s="69">
        <v>14</v>
      </c>
      <c r="J27" s="110">
        <v>2</v>
      </c>
      <c r="K27" s="64"/>
      <c r="L27" s="107"/>
      <c r="M27" s="73"/>
      <c r="N27" s="111"/>
      <c r="O27" s="64"/>
      <c r="P27" s="107"/>
      <c r="Q27" s="64"/>
      <c r="R27" s="107"/>
      <c r="S27" s="64"/>
      <c r="T27" s="107"/>
      <c r="U27" s="64"/>
      <c r="V27" s="47"/>
      <c r="W27" s="64"/>
      <c r="X27" s="47"/>
      <c r="Y27" s="64"/>
      <c r="Z27" s="47"/>
      <c r="AA27" s="1"/>
    </row>
    <row r="28" spans="2:27" ht="17.25" thickBot="1">
      <c r="B28" s="151" t="s">
        <v>34</v>
      </c>
      <c r="C28" s="130" t="s">
        <v>78</v>
      </c>
      <c r="D28" s="145" t="s">
        <v>81</v>
      </c>
      <c r="E28" s="45">
        <f t="shared" si="2"/>
        <v>56</v>
      </c>
      <c r="F28" s="115">
        <v>2</v>
      </c>
      <c r="G28" s="64"/>
      <c r="H28" s="107"/>
      <c r="I28" s="64"/>
      <c r="J28" s="107"/>
      <c r="K28" s="64">
        <v>14</v>
      </c>
      <c r="L28" s="107" t="s">
        <v>104</v>
      </c>
      <c r="M28" s="64">
        <v>14</v>
      </c>
      <c r="N28" s="107" t="s">
        <v>104</v>
      </c>
      <c r="O28" s="64">
        <v>14</v>
      </c>
      <c r="P28" s="107" t="s">
        <v>104</v>
      </c>
      <c r="Q28" s="64">
        <v>14</v>
      </c>
      <c r="R28" s="107" t="s">
        <v>104</v>
      </c>
      <c r="S28" s="64"/>
      <c r="T28" s="107"/>
      <c r="U28" s="86"/>
      <c r="V28" s="47"/>
      <c r="W28" s="64"/>
      <c r="X28" s="47"/>
      <c r="Y28" s="64"/>
      <c r="Z28" s="47"/>
      <c r="AA28" s="1"/>
    </row>
    <row r="29" spans="2:27" ht="17.25" thickBot="1">
      <c r="B29" s="151" t="s">
        <v>35</v>
      </c>
      <c r="C29" s="130" t="s">
        <v>68</v>
      </c>
      <c r="D29" s="51" t="s">
        <v>55</v>
      </c>
      <c r="E29" s="45">
        <v>2</v>
      </c>
      <c r="F29" s="76" t="s">
        <v>104</v>
      </c>
      <c r="G29" s="54"/>
      <c r="H29" s="68"/>
      <c r="I29" s="54"/>
      <c r="J29" s="68"/>
      <c r="K29" s="54"/>
      <c r="L29" s="68"/>
      <c r="M29" s="54"/>
      <c r="N29" s="68"/>
      <c r="O29" s="54"/>
      <c r="P29" s="68"/>
      <c r="Q29" s="54"/>
      <c r="R29" s="68"/>
      <c r="S29" s="54"/>
      <c r="T29" s="68"/>
      <c r="U29" s="79" t="s">
        <v>69</v>
      </c>
      <c r="V29" s="144" t="s">
        <v>104</v>
      </c>
      <c r="W29" s="54"/>
      <c r="X29" s="48"/>
      <c r="Y29" s="54"/>
      <c r="Z29" s="48"/>
      <c r="AA29" s="1"/>
    </row>
    <row r="30" spans="2:27" ht="17.25" thickBot="1">
      <c r="B30" s="152"/>
      <c r="C30" s="132"/>
      <c r="D30" s="5"/>
      <c r="E30" s="17"/>
      <c r="F30" s="146"/>
      <c r="G30" s="17"/>
      <c r="H30" s="146"/>
      <c r="I30" s="17"/>
      <c r="J30" s="146"/>
      <c r="K30" s="17"/>
      <c r="L30" s="146"/>
      <c r="M30" s="17"/>
      <c r="N30" s="146"/>
      <c r="O30" s="17"/>
      <c r="P30" s="146"/>
      <c r="Q30" s="17"/>
      <c r="R30" s="146"/>
      <c r="S30" s="17"/>
      <c r="T30" s="146"/>
      <c r="U30" s="17"/>
      <c r="V30" s="17"/>
      <c r="W30" s="17"/>
      <c r="X30" s="17"/>
      <c r="Y30" s="17"/>
      <c r="Z30" s="153"/>
      <c r="AA30" s="1"/>
    </row>
    <row r="31" spans="2:27" ht="17.25" thickBot="1">
      <c r="B31" s="127" t="s">
        <v>36</v>
      </c>
      <c r="C31" s="133" t="s">
        <v>41</v>
      </c>
      <c r="D31" s="36"/>
      <c r="E31" s="52">
        <f>SUM(E32:E33)</f>
        <v>126</v>
      </c>
      <c r="F31" s="105" t="s">
        <v>108</v>
      </c>
      <c r="G31" s="63"/>
      <c r="H31" s="109"/>
      <c r="I31" s="63"/>
      <c r="J31" s="109"/>
      <c r="K31" s="63"/>
      <c r="L31" s="109"/>
      <c r="M31" s="63"/>
      <c r="N31" s="109"/>
      <c r="O31" s="63"/>
      <c r="P31" s="109"/>
      <c r="Q31" s="63"/>
      <c r="R31" s="109"/>
      <c r="S31" s="63"/>
      <c r="T31" s="109"/>
      <c r="U31" s="63"/>
      <c r="V31" s="25"/>
      <c r="W31" s="63"/>
      <c r="X31" s="25"/>
      <c r="Y31" s="63"/>
      <c r="Z31" s="25"/>
      <c r="AA31" s="1"/>
    </row>
    <row r="32" spans="2:27" ht="16.5">
      <c r="B32" s="150" t="s">
        <v>37</v>
      </c>
      <c r="C32" s="134" t="s">
        <v>57</v>
      </c>
      <c r="D32" s="19" t="s">
        <v>52</v>
      </c>
      <c r="E32" s="53">
        <v>63</v>
      </c>
      <c r="F32" s="106" t="s">
        <v>107</v>
      </c>
      <c r="G32" s="53">
        <v>7</v>
      </c>
      <c r="H32" s="106" t="s">
        <v>104</v>
      </c>
      <c r="I32" s="53">
        <v>7</v>
      </c>
      <c r="J32" s="106" t="s">
        <v>104</v>
      </c>
      <c r="K32" s="53">
        <v>7</v>
      </c>
      <c r="L32" s="106" t="s">
        <v>104</v>
      </c>
      <c r="M32" s="53">
        <v>7</v>
      </c>
      <c r="N32" s="106" t="s">
        <v>104</v>
      </c>
      <c r="O32" s="53">
        <v>14</v>
      </c>
      <c r="P32" s="106">
        <v>1</v>
      </c>
      <c r="Q32" s="53">
        <v>7</v>
      </c>
      <c r="R32" s="106" t="s">
        <v>104</v>
      </c>
      <c r="S32" s="53">
        <v>7</v>
      </c>
      <c r="T32" s="106" t="s">
        <v>104</v>
      </c>
      <c r="U32" s="53">
        <v>7</v>
      </c>
      <c r="V32" s="148">
        <v>0.5</v>
      </c>
      <c r="W32" s="53"/>
      <c r="X32" s="46"/>
      <c r="Y32" s="53"/>
      <c r="Z32" s="46"/>
      <c r="AA32" s="1"/>
    </row>
    <row r="33" spans="2:27" ht="17.25" thickBot="1">
      <c r="B33" s="151" t="s">
        <v>82</v>
      </c>
      <c r="C33" s="130" t="s">
        <v>58</v>
      </c>
      <c r="D33" s="145" t="s">
        <v>54</v>
      </c>
      <c r="E33" s="54">
        <v>63</v>
      </c>
      <c r="F33" s="68" t="s">
        <v>107</v>
      </c>
      <c r="G33" s="54">
        <v>7</v>
      </c>
      <c r="H33" s="68" t="s">
        <v>104</v>
      </c>
      <c r="I33" s="54">
        <v>7</v>
      </c>
      <c r="J33" s="68" t="s">
        <v>104</v>
      </c>
      <c r="K33" s="54">
        <v>7</v>
      </c>
      <c r="L33" s="68" t="s">
        <v>104</v>
      </c>
      <c r="M33" s="54">
        <v>7</v>
      </c>
      <c r="N33" s="68" t="s">
        <v>104</v>
      </c>
      <c r="O33" s="54">
        <v>7</v>
      </c>
      <c r="P33" s="68" t="s">
        <v>104</v>
      </c>
      <c r="Q33" s="54">
        <v>14</v>
      </c>
      <c r="R33" s="68">
        <v>1</v>
      </c>
      <c r="S33" s="54">
        <v>7</v>
      </c>
      <c r="T33" s="68" t="s">
        <v>104</v>
      </c>
      <c r="U33" s="54">
        <v>7</v>
      </c>
      <c r="V33" s="149">
        <v>0.5</v>
      </c>
      <c r="W33" s="54"/>
      <c r="X33" s="48"/>
      <c r="Y33" s="54"/>
      <c r="Z33" s="48"/>
      <c r="AA33" s="1"/>
    </row>
    <row r="34" spans="2:27" ht="7.5" customHeight="1" thickBot="1">
      <c r="B34" s="200"/>
      <c r="C34" s="201"/>
      <c r="D34" s="4"/>
      <c r="E34" s="178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202"/>
      <c r="AA34" s="1"/>
    </row>
    <row r="35" spans="2:27" ht="16.5">
      <c r="B35" s="151" t="s">
        <v>38</v>
      </c>
      <c r="C35" s="130" t="s">
        <v>66</v>
      </c>
      <c r="D35" s="145" t="s">
        <v>52</v>
      </c>
      <c r="E35" s="142">
        <v>200</v>
      </c>
      <c r="F35" s="67" t="s">
        <v>111</v>
      </c>
      <c r="G35" s="65">
        <v>20</v>
      </c>
      <c r="H35" s="67">
        <v>1</v>
      </c>
      <c r="I35" s="65">
        <v>20</v>
      </c>
      <c r="J35" s="67">
        <v>1</v>
      </c>
      <c r="K35" s="65">
        <v>20</v>
      </c>
      <c r="L35" s="67">
        <v>1</v>
      </c>
      <c r="M35" s="65">
        <v>20</v>
      </c>
      <c r="N35" s="67">
        <v>1</v>
      </c>
      <c r="O35" s="65">
        <v>20</v>
      </c>
      <c r="P35" s="67">
        <v>1</v>
      </c>
      <c r="Q35" s="65">
        <v>20</v>
      </c>
      <c r="R35" s="67">
        <v>1</v>
      </c>
      <c r="S35" s="65">
        <v>20</v>
      </c>
      <c r="T35" s="67">
        <v>1</v>
      </c>
      <c r="U35" s="65">
        <v>20</v>
      </c>
      <c r="V35" s="67">
        <v>1</v>
      </c>
      <c r="W35" s="65">
        <v>20</v>
      </c>
      <c r="X35" s="67">
        <v>1</v>
      </c>
      <c r="Y35" s="65">
        <v>20</v>
      </c>
      <c r="Z35" s="67">
        <v>1</v>
      </c>
      <c r="AA35" s="1"/>
    </row>
    <row r="36" spans="2:27" ht="17.25" thickBot="1">
      <c r="B36" s="154"/>
      <c r="C36" s="135"/>
      <c r="D36" s="4"/>
      <c r="E36" s="9"/>
      <c r="F36" s="108"/>
      <c r="G36" s="9"/>
      <c r="H36" s="108"/>
      <c r="I36" s="9"/>
      <c r="J36" s="108"/>
      <c r="K36" s="9"/>
      <c r="L36" s="108"/>
      <c r="M36" s="9"/>
      <c r="N36" s="108"/>
      <c r="O36" s="9"/>
      <c r="P36" s="108"/>
      <c r="Q36" s="9"/>
      <c r="R36" s="108"/>
      <c r="S36" s="9"/>
      <c r="T36" s="108"/>
      <c r="U36" s="9"/>
      <c r="V36" s="9"/>
      <c r="W36" s="9"/>
      <c r="X36" s="9"/>
      <c r="Y36" s="9"/>
      <c r="Z36" s="92"/>
      <c r="AA36" s="1"/>
    </row>
    <row r="37" spans="2:27" ht="17.25" thickBot="1">
      <c r="B37" s="151" t="s">
        <v>40</v>
      </c>
      <c r="C37" s="136" t="s">
        <v>42</v>
      </c>
      <c r="D37" s="155"/>
      <c r="E37" s="156"/>
      <c r="F37" s="157">
        <v>4</v>
      </c>
      <c r="G37" s="203" t="s">
        <v>100</v>
      </c>
      <c r="H37" s="204"/>
      <c r="I37" s="205"/>
      <c r="J37" s="158">
        <v>1</v>
      </c>
      <c r="K37" s="203" t="s">
        <v>100</v>
      </c>
      <c r="L37" s="204"/>
      <c r="M37" s="205"/>
      <c r="N37" s="158">
        <v>1</v>
      </c>
      <c r="O37" s="203" t="s">
        <v>100</v>
      </c>
      <c r="P37" s="204"/>
      <c r="Q37" s="205"/>
      <c r="R37" s="158">
        <v>1</v>
      </c>
      <c r="S37" s="203" t="s">
        <v>100</v>
      </c>
      <c r="T37" s="204"/>
      <c r="U37" s="205"/>
      <c r="V37" s="158">
        <v>1</v>
      </c>
      <c r="W37" s="203" t="s">
        <v>100</v>
      </c>
      <c r="X37" s="204"/>
      <c r="Y37" s="205"/>
      <c r="Z37" s="159"/>
      <c r="AA37" s="1"/>
    </row>
    <row r="38" spans="2:27" ht="16.5">
      <c r="B38" s="10" t="s">
        <v>59</v>
      </c>
      <c r="C38" s="7" t="s">
        <v>79</v>
      </c>
      <c r="AA38" s="1"/>
    </row>
    <row r="39" spans="2:27" ht="16.5">
      <c r="B39" s="10" t="s">
        <v>56</v>
      </c>
      <c r="C39" s="7" t="s">
        <v>113</v>
      </c>
    </row>
    <row r="40" spans="2:27" ht="16.5">
      <c r="B40" t="s">
        <v>65</v>
      </c>
      <c r="C40" s="7" t="s">
        <v>112</v>
      </c>
    </row>
    <row r="41" spans="2:27" ht="16.5">
      <c r="B41" t="s">
        <v>100</v>
      </c>
      <c r="C41" s="7" t="s">
        <v>101</v>
      </c>
    </row>
  </sheetData>
  <mergeCells count="27">
    <mergeCell ref="I1:Q1"/>
    <mergeCell ref="B34:C34"/>
    <mergeCell ref="E34:Z34"/>
    <mergeCell ref="G37:I37"/>
    <mergeCell ref="K37:M37"/>
    <mergeCell ref="O37:Q37"/>
    <mergeCell ref="S37:U37"/>
    <mergeCell ref="W37:Y37"/>
    <mergeCell ref="S2:V2"/>
    <mergeCell ref="W2:Z2"/>
    <mergeCell ref="Q3:R3"/>
    <mergeCell ref="S3:T3"/>
    <mergeCell ref="U3:V3"/>
    <mergeCell ref="W3:X3"/>
    <mergeCell ref="Y3:Z3"/>
    <mergeCell ref="K3:L3"/>
    <mergeCell ref="M3:N3"/>
    <mergeCell ref="O3:P3"/>
    <mergeCell ref="K2:N2"/>
    <mergeCell ref="O2:R2"/>
    <mergeCell ref="B2:B3"/>
    <mergeCell ref="C2:C3"/>
    <mergeCell ref="D2:D3"/>
    <mergeCell ref="E2:F3"/>
    <mergeCell ref="G2:J2"/>
    <mergeCell ref="G3:H3"/>
    <mergeCell ref="I3:J3"/>
  </mergeCells>
  <pageMargins left="0.51181102362204722" right="0.51181102362204722" top="0.55118110236220474" bottom="0.55118110236220474" header="0.31496062992125984" footer="0.31496062992125984"/>
  <pageSetup paperSize="9" scale="62" orientation="landscape" r:id="rId1"/>
  <headerFooter>
    <oddHeader>&amp;C&amp;"Times New Roman,Normalny"&amp;14Program studiów doktoranckich - dyscyplina Budowa i Eksploatacja Maszyn&amp;R&amp;"Times New Roman,Normalny"&amp;11Koszalin, dnia 22.11.2011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Program studiów - BIEM (2011)</vt:lpstr>
      <vt:lpstr>Program studiów - BIEM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Wydział Mechaniczny</cp:lastModifiedBy>
  <cp:lastPrinted>2011-11-22T07:24:36Z</cp:lastPrinted>
  <dcterms:created xsi:type="dcterms:W3CDTF">1997-02-26T13:46:56Z</dcterms:created>
  <dcterms:modified xsi:type="dcterms:W3CDTF">2015-01-31T09:58:53Z</dcterms:modified>
</cp:coreProperties>
</file>